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1760" tabRatio="449" activeTab="9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<sst xmlns="http://schemas.openxmlformats.org/spreadsheetml/2006/main" count="1916" uniqueCount="77">
  <si>
    <t>névsor</t>
  </si>
  <si>
    <t>szs.</t>
  </si>
  <si>
    <t>szül. év</t>
  </si>
  <si>
    <t>edzések összesen</t>
  </si>
  <si>
    <t>részvételi arány</t>
  </si>
  <si>
    <t>edzés részv. össz.</t>
  </si>
  <si>
    <r>
      <rPr>
        <b/>
        <u val="single"/>
        <sz val="7"/>
        <color indexed="8"/>
        <rFont val="Tahoma"/>
        <family val="2"/>
      </rPr>
      <t>edz.</t>
    </r>
    <r>
      <rPr>
        <b/>
        <sz val="7"/>
        <color indexed="8"/>
        <rFont val="Tahoma"/>
        <family val="2"/>
      </rPr>
      <t>ver.</t>
    </r>
  </si>
  <si>
    <t>ÖSSZESEN:</t>
  </si>
  <si>
    <t>E</t>
  </si>
  <si>
    <t>V</t>
  </si>
  <si>
    <t>2.sz. melléklet - 3/2007.sz. ügyvezetői utasítás alapján - Sportinformációs Rendszer</t>
  </si>
  <si>
    <t>Edző aláírása:</t>
  </si>
  <si>
    <t>Leadás dátuma:</t>
  </si>
  <si>
    <t>Átvette:</t>
  </si>
  <si>
    <t>SZAKOSZTÁLY:</t>
  </si>
  <si>
    <t>EDZŐ:</t>
  </si>
  <si>
    <t>1.OLDAL</t>
  </si>
  <si>
    <t>2. OLDAL</t>
  </si>
  <si>
    <t>3. OLDAL</t>
  </si>
  <si>
    <t>4. OLDAL</t>
  </si>
  <si>
    <t>E+V</t>
  </si>
  <si>
    <t>2009. JÚNIUS</t>
  </si>
  <si>
    <t>2009. JÚLIUS</t>
  </si>
  <si>
    <t>2009. AUGUSZTUS</t>
  </si>
  <si>
    <t>2009. NOVEMBER</t>
  </si>
  <si>
    <t>2009. DECEMBER</t>
  </si>
  <si>
    <t>2010. JANUÁR</t>
  </si>
  <si>
    <t>Martfűi Úszó És triatlon Klub</t>
  </si>
  <si>
    <t>Balogh József, Botka Tibor</t>
  </si>
  <si>
    <t>Bácsmegi Boglárka</t>
  </si>
  <si>
    <t>Bácsmegi Vivien</t>
  </si>
  <si>
    <t>Bakó László</t>
  </si>
  <si>
    <t>Bakó Zsolt</t>
  </si>
  <si>
    <t>Balogh Bettina</t>
  </si>
  <si>
    <t>Balogh Zsuzsanna</t>
  </si>
  <si>
    <t>Bérczi Blanka</t>
  </si>
  <si>
    <t xml:space="preserve"> Botka Anikó</t>
  </si>
  <si>
    <t>Csató Gergely</t>
  </si>
  <si>
    <t>Csikós Viki</t>
  </si>
  <si>
    <t>Erdélyi András</t>
  </si>
  <si>
    <t>Erdélyi Dániel</t>
  </si>
  <si>
    <t>Fülöp Ádám</t>
  </si>
  <si>
    <t>Fülöp Fanni</t>
  </si>
  <si>
    <t>Hornyák Döme</t>
  </si>
  <si>
    <t>Hovodzák Orsolya</t>
  </si>
  <si>
    <t>Kelevéz Márk</t>
  </si>
  <si>
    <t>Kiss Anna</t>
  </si>
  <si>
    <t>Kovács Levente</t>
  </si>
  <si>
    <t>Kovács Péter</t>
  </si>
  <si>
    <t>Kovács Vivien</t>
  </si>
  <si>
    <t>Lefor Mercédesz</t>
  </si>
  <si>
    <t>Makai Róbert</t>
  </si>
  <si>
    <t>Mészáros Evelin</t>
  </si>
  <si>
    <t>Nagy Ferenc</t>
  </si>
  <si>
    <t>Németh Csaba</t>
  </si>
  <si>
    <t>Németh Sándor</t>
  </si>
  <si>
    <t>Hankó Tamás</t>
  </si>
  <si>
    <t>Pápai Balázs</t>
  </si>
  <si>
    <t>Fodor Bence</t>
  </si>
  <si>
    <t>Fodor Luca</t>
  </si>
  <si>
    <t>Fodor Gergő</t>
  </si>
  <si>
    <t>Maczó László</t>
  </si>
  <si>
    <t>Oláh Zsófia</t>
  </si>
  <si>
    <t>Rácz Norbi</t>
  </si>
  <si>
    <t>Sike Zsolt</t>
  </si>
  <si>
    <t>Somogyi Rebeka</t>
  </si>
  <si>
    <t>Szabó Péter</t>
  </si>
  <si>
    <t>2010. SZEPTEMBER</t>
  </si>
  <si>
    <t>Seller Kitti</t>
  </si>
  <si>
    <t>2010. FEBRUÁR</t>
  </si>
  <si>
    <t>2010. MÁRCIUS</t>
  </si>
  <si>
    <t>2010. ÁPRILIS</t>
  </si>
  <si>
    <t>2010. MÁJUS</t>
  </si>
  <si>
    <t>Légrádi Lili</t>
  </si>
  <si>
    <t>Makai Renáta</t>
  </si>
  <si>
    <t>2010. OKTÓBER</t>
  </si>
  <si>
    <t>Bodzsár András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</si>
</sst>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"/>
      <color indexed="8"/>
      <name val="Tahoma"/>
      <family val="2"/>
    </font>
    <font>
      <b/>
      <u val="single"/>
      <sz val="7"/>
      <color indexed="8"/>
      <name val="Tahoma"/>
      <family val="2"/>
    </font>
    <font>
      <b/>
      <sz val="11"/>
      <color indexed="8"/>
      <name val="Calibri"/>
      <family val="2"/>
    </font>
    <font>
      <sz val="7"/>
      <color indexed="8"/>
      <name val="Tahoma"/>
      <family val="2"/>
    </font>
    <font>
      <sz val="7"/>
      <color indexed="9"/>
      <name val="Tahoma"/>
      <family val="2"/>
    </font>
    <font>
      <b/>
      <sz val="7"/>
      <color indexed="9"/>
      <name val="Tahoma"/>
      <family val="2"/>
    </font>
    <font>
      <sz val="7"/>
      <color indexed="47"/>
      <name val="Tahoma"/>
      <family val="2"/>
    </font>
    <font>
      <b/>
      <sz val="7"/>
      <color indexed="47"/>
      <name val="Tahoma"/>
      <family val="2"/>
    </font>
    <font>
      <sz val="8"/>
      <color indexed="9"/>
      <name val="Arial Black"/>
      <family val="2"/>
    </font>
    <font>
      <sz val="8"/>
      <color indexed="8"/>
      <name val="Arial Black"/>
      <family val="2"/>
    </font>
    <font>
      <sz val="8"/>
      <color indexed="47"/>
      <name val="Arial Black"/>
      <family val="2"/>
    </font>
    <font>
      <sz val="8"/>
      <color indexed="16"/>
      <name val="Arial Black"/>
      <family val="2"/>
    </font>
    <font>
      <b/>
      <sz val="20"/>
      <color indexed="8"/>
      <name val="Tahoma"/>
      <family val="2"/>
    </font>
    <font>
      <b/>
      <sz val="12"/>
      <color indexed="8"/>
      <name val="Tahoma"/>
      <family val="2"/>
    </font>
    <font>
      <b/>
      <sz val="7"/>
      <color indexed="16"/>
      <name val="Tahoma"/>
      <family val="2"/>
    </font>
    <font>
      <i/>
      <sz val="7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47"/>
      <name val="Calibri"/>
      <family val="2"/>
    </font>
    <font>
      <sz val="11"/>
      <color indexed="34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1"/>
      <name val="Calibri"/>
      <family val="2"/>
    </font>
    <font>
      <b/>
      <sz val="11"/>
      <color indexed="3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16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16"/>
      </top>
      <bottom style="thin">
        <color indexed="23"/>
      </bottom>
    </border>
    <border>
      <left style="thin">
        <color indexed="9"/>
      </left>
      <right style="thin">
        <color indexed="8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ck">
        <color indexed="16"/>
      </bottom>
    </border>
    <border>
      <left style="thin">
        <color indexed="23"/>
      </left>
      <right style="thin">
        <color indexed="8"/>
      </right>
      <top style="thick">
        <color indexed="16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>
        <color indexed="63"/>
      </top>
      <bottom style="thick">
        <color indexed="16"/>
      </bottom>
    </border>
    <border>
      <left style="thin">
        <color indexed="23"/>
      </left>
      <right style="thin">
        <color indexed="23"/>
      </right>
      <top style="thick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16"/>
      </bottom>
    </border>
    <border>
      <left style="thin">
        <color indexed="8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23"/>
      </right>
      <top style="thick">
        <color indexed="16"/>
      </top>
      <bottom>
        <color indexed="63"/>
      </bottom>
    </border>
    <border>
      <left style="thin">
        <color indexed="23"/>
      </left>
      <right style="thin">
        <color indexed="23"/>
      </right>
      <top style="thick">
        <color indexed="16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7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8" fillId="40" borderId="14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37" borderId="17" xfId="0" applyFont="1" applyFill="1" applyBorder="1" applyAlignment="1">
      <alignment horizontal="center" vertical="center"/>
    </xf>
    <xf numFmtId="0" fontId="8" fillId="40" borderId="13" xfId="0" applyNumberFormat="1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2" fillId="41" borderId="17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7" fillId="42" borderId="12" xfId="0" applyFont="1" applyFill="1" applyBorder="1" applyAlignment="1">
      <alignment horizontal="center" vertical="center"/>
    </xf>
    <xf numFmtId="0" fontId="2" fillId="43" borderId="11" xfId="0" applyFont="1" applyFill="1" applyBorder="1" applyAlignment="1">
      <alignment horizontal="center" vertical="center"/>
    </xf>
    <xf numFmtId="0" fontId="9" fillId="43" borderId="13" xfId="0" applyFont="1" applyFill="1" applyBorder="1" applyAlignment="1">
      <alignment horizontal="center" vertical="center"/>
    </xf>
    <xf numFmtId="0" fontId="9" fillId="43" borderId="14" xfId="0" applyFont="1" applyFill="1" applyBorder="1" applyAlignment="1">
      <alignment horizontal="center" vertical="center"/>
    </xf>
    <xf numFmtId="0" fontId="2" fillId="43" borderId="17" xfId="0" applyFont="1" applyFill="1" applyBorder="1" applyAlignment="1">
      <alignment horizontal="center" vertical="center"/>
    </xf>
    <xf numFmtId="165" fontId="10" fillId="44" borderId="18" xfId="0" applyNumberFormat="1" applyFont="1" applyFill="1" applyBorder="1" applyAlignment="1">
      <alignment horizontal="center" vertical="center"/>
    </xf>
    <xf numFmtId="165" fontId="11" fillId="45" borderId="19" xfId="0" applyNumberFormat="1" applyFont="1" applyFill="1" applyBorder="1" applyAlignment="1">
      <alignment horizontal="center" vertical="center"/>
    </xf>
    <xf numFmtId="165" fontId="12" fillId="40" borderId="20" xfId="0" applyNumberFormat="1" applyFont="1" applyFill="1" applyBorder="1" applyAlignment="1">
      <alignment horizontal="center" vertical="center"/>
    </xf>
    <xf numFmtId="165" fontId="13" fillId="0" borderId="21" xfId="0" applyNumberFormat="1" applyFont="1" applyBorder="1" applyAlignment="1">
      <alignment horizontal="center" vertical="center"/>
    </xf>
    <xf numFmtId="165" fontId="11" fillId="45" borderId="2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43" borderId="23" xfId="0" applyFont="1" applyFill="1" applyBorder="1" applyAlignment="1">
      <alignment horizontal="center" vertical="center"/>
    </xf>
    <xf numFmtId="0" fontId="16" fillId="43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43" borderId="23" xfId="0" applyFont="1" applyFill="1" applyBorder="1" applyAlignment="1">
      <alignment horizontal="center" vertical="center"/>
    </xf>
    <xf numFmtId="0" fontId="2" fillId="4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4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0" fontId="7" fillId="46" borderId="32" xfId="0" applyFont="1" applyFill="1" applyBorder="1" applyAlignment="1">
      <alignment horizontal="center" vertical="center"/>
    </xf>
    <xf numFmtId="0" fontId="7" fillId="46" borderId="33" xfId="0" applyFont="1" applyFill="1" applyBorder="1" applyAlignment="1">
      <alignment horizontal="center" vertical="center"/>
    </xf>
    <xf numFmtId="0" fontId="2" fillId="46" borderId="34" xfId="0" applyFont="1" applyFill="1" applyBorder="1" applyAlignment="1">
      <alignment horizontal="center" vertical="center"/>
    </xf>
    <xf numFmtId="0" fontId="2" fillId="46" borderId="33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6" fillId="0" borderId="31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31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48B54"/>
      <rgbColor rgb="0000FF00"/>
      <rgbColor rgb="000000FF"/>
      <rgbColor rgb="00C2D69A"/>
      <rgbColor rgb="00DDD9C3"/>
      <rgbColor rgb="0000FFFF"/>
      <rgbColor rgb="000070C0"/>
      <rgbColor rgb="00008000"/>
      <rgbColor rgb="00000080"/>
      <rgbColor rgb="00F2DDD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D7E4BC"/>
      <rgbColor rgb="0099CCFF"/>
      <rgbColor rgb="00C5BE97"/>
      <rgbColor rgb="00F2F2F2"/>
      <rgbColor rgb="00C00000"/>
      <rgbColor rgb="003366FF"/>
      <rgbColor rgb="0033CCCC"/>
      <rgbColor rgb="0075923C"/>
      <rgbColor rgb="00953735"/>
      <rgbColor rgb="00B6DDE8"/>
      <rgbColor rgb="00B8CCE4"/>
      <rgbColor rgb="00666699"/>
      <rgbColor rgb="00969696"/>
      <rgbColor rgb="00003366"/>
      <rgbColor rgb="00339966"/>
      <rgbColor rgb="00003300"/>
      <rgbColor rgb="00E6B9B8"/>
      <rgbColor rgb="00376091"/>
      <rgbColor rgb="00CCCC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S20" sqref="S20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">
        <v>27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">
        <v>28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26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 aca="true" t="shared" si="0" ref="E4:AI4">IF((SUM(E6:E141)&gt;0),SUM(E6:E141),"")</f>
      </c>
      <c r="F4" s="10">
        <f t="shared" si="0"/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">
        <v>29</v>
      </c>
      <c r="C6" s="37"/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2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">
        <v>30</v>
      </c>
      <c r="C8" s="37"/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2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">
        <v>31</v>
      </c>
      <c r="C10" s="37"/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2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">
        <v>32</v>
      </c>
      <c r="C12" s="37"/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2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">
        <v>33</v>
      </c>
      <c r="C14" s="37"/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2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">
        <v>34</v>
      </c>
      <c r="C16" s="37"/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2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">
        <v>35</v>
      </c>
      <c r="C18" s="37"/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2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">
        <v>36</v>
      </c>
      <c r="C20" s="37"/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2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">
        <v>37</v>
      </c>
      <c r="C22" s="37"/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2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">
        <v>38</v>
      </c>
      <c r="C24" s="37"/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2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">
        <v>39</v>
      </c>
      <c r="C26" s="37"/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2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">
        <v>40</v>
      </c>
      <c r="C28" s="37"/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2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">
        <v>58</v>
      </c>
      <c r="C30" s="37"/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2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">
        <v>59</v>
      </c>
      <c r="C32" s="37"/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36"/>
      <c r="C33" s="38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44" t="s">
        <v>60</v>
      </c>
      <c r="C34" s="45"/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2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">
        <v>41</v>
      </c>
      <c r="C36" s="37"/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2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">
        <v>42</v>
      </c>
      <c r="C38" s="37"/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2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">
        <v>43</v>
      </c>
      <c r="C40" s="37"/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2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">
        <v>44</v>
      </c>
      <c r="C42" s="37"/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2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">
        <v>45</v>
      </c>
      <c r="C44" s="37"/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2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">
        <v>46</v>
      </c>
      <c r="C46" s="37"/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2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">
        <v>47</v>
      </c>
      <c r="C48" s="37"/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2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">
        <v>48</v>
      </c>
      <c r="C50" s="37"/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2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">
        <v>49</v>
      </c>
      <c r="C52" s="37"/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2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">
        <v>50</v>
      </c>
      <c r="C54" s="37"/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2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">
        <v>61</v>
      </c>
      <c r="C56" s="37"/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2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">
        <v>51</v>
      </c>
      <c r="C58" s="37"/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2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">
        <v>52</v>
      </c>
      <c r="C60" s="37"/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2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">
        <v>53</v>
      </c>
      <c r="C62" s="37"/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2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">
        <v>54</v>
      </c>
      <c r="C64" s="37"/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2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">
        <v>55</v>
      </c>
      <c r="C66" s="37"/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2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">
        <v>56</v>
      </c>
      <c r="C68" s="37"/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36"/>
      <c r="C69" s="38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44" t="s">
        <v>62</v>
      </c>
      <c r="C70" s="45"/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2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">
        <v>57</v>
      </c>
      <c r="C72" s="37"/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2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">
        <v>63</v>
      </c>
      <c r="C74" s="37"/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2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">
        <v>64</v>
      </c>
      <c r="C76" s="37"/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2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">
        <v>65</v>
      </c>
      <c r="C78" s="37"/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2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">
        <v>66</v>
      </c>
      <c r="C80" s="37"/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2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/>
      <c r="C82" s="37"/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2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/>
      <c r="C84" s="37"/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2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/>
      <c r="C86" s="37"/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2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/>
      <c r="C88" s="37"/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2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/>
      <c r="C90" s="37"/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2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/>
      <c r="C92" s="37"/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2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/>
      <c r="C94" s="37"/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2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/>
      <c r="C96" s="37"/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2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/>
      <c r="C98" s="37"/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2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/>
      <c r="C100" s="37"/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2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/>
      <c r="C102" s="37"/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2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/>
      <c r="C104" s="37"/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36"/>
      <c r="C105" s="38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44"/>
      <c r="C106" s="45"/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2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/>
      <c r="C108" s="37"/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2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/>
      <c r="C110" s="37"/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2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/>
      <c r="C112" s="37"/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2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/>
      <c r="C114" s="37"/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2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/>
      <c r="C116" s="37"/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2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/>
      <c r="C118" s="37"/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2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/>
      <c r="C120" s="37"/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2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/>
      <c r="C122" s="37"/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2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/>
      <c r="C124" s="37"/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2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/>
      <c r="C126" s="37"/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2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/>
      <c r="C128" s="37"/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2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/>
      <c r="C130" s="37"/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2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/>
      <c r="C132" s="37"/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2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/>
      <c r="C134" s="37"/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2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/>
      <c r="C136" s="37"/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2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/>
      <c r="C138" s="37"/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2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/>
      <c r="C140" s="37"/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36"/>
      <c r="C141" s="38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:AL1"/>
    <mergeCell ref="A3:L3"/>
    <mergeCell ref="M3:AD3"/>
    <mergeCell ref="A2:B2"/>
    <mergeCell ref="AE2:AL2"/>
    <mergeCell ref="C2:L2"/>
    <mergeCell ref="M2:P2"/>
    <mergeCell ref="Q2:AD2"/>
    <mergeCell ref="A6:A7"/>
    <mergeCell ref="B6:B7"/>
    <mergeCell ref="C6:C7"/>
    <mergeCell ref="AE3:AL3"/>
    <mergeCell ref="C4:D4"/>
    <mergeCell ref="A4:B4"/>
    <mergeCell ref="C8:C9"/>
    <mergeCell ref="B8:B9"/>
    <mergeCell ref="A8:A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18:A19"/>
    <mergeCell ref="B18:B19"/>
    <mergeCell ref="C18:C19"/>
    <mergeCell ref="A20:A21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38:A39"/>
    <mergeCell ref="B38:B39"/>
    <mergeCell ref="C38:C39"/>
    <mergeCell ref="A40:A41"/>
    <mergeCell ref="B40:B41"/>
    <mergeCell ref="C40:C41"/>
    <mergeCell ref="A42:A43"/>
    <mergeCell ref="B42:B43"/>
    <mergeCell ref="C42:C43"/>
    <mergeCell ref="A44:A45"/>
    <mergeCell ref="B44:B45"/>
    <mergeCell ref="C44:C45"/>
    <mergeCell ref="A46:A47"/>
    <mergeCell ref="B46:B47"/>
    <mergeCell ref="C46:C47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A58:A59"/>
    <mergeCell ref="B58:B59"/>
    <mergeCell ref="C58:C59"/>
    <mergeCell ref="A60:A61"/>
    <mergeCell ref="B60:B61"/>
    <mergeCell ref="C60:C61"/>
    <mergeCell ref="A62:A63"/>
    <mergeCell ref="B62:B63"/>
    <mergeCell ref="C62:C63"/>
    <mergeCell ref="A64:A65"/>
    <mergeCell ref="B64:B65"/>
    <mergeCell ref="C64:C65"/>
    <mergeCell ref="A66:A67"/>
    <mergeCell ref="B66:B67"/>
    <mergeCell ref="C66:C67"/>
    <mergeCell ref="A68:A69"/>
    <mergeCell ref="B68:B69"/>
    <mergeCell ref="C68:C69"/>
    <mergeCell ref="A70:A71"/>
    <mergeCell ref="B70:B71"/>
    <mergeCell ref="C70:C71"/>
    <mergeCell ref="A72:A73"/>
    <mergeCell ref="B72:B73"/>
    <mergeCell ref="C72:C73"/>
    <mergeCell ref="A74:A75"/>
    <mergeCell ref="B74:B75"/>
    <mergeCell ref="C74:C75"/>
    <mergeCell ref="A76:A77"/>
    <mergeCell ref="B76:B77"/>
    <mergeCell ref="C76:C77"/>
    <mergeCell ref="A78:A79"/>
    <mergeCell ref="B78:B79"/>
    <mergeCell ref="C78:C79"/>
    <mergeCell ref="A80:A81"/>
    <mergeCell ref="B80:B81"/>
    <mergeCell ref="C80:C81"/>
    <mergeCell ref="A82:A83"/>
    <mergeCell ref="B82:B83"/>
    <mergeCell ref="C82:C83"/>
    <mergeCell ref="A84:A85"/>
    <mergeCell ref="B84:B85"/>
    <mergeCell ref="C84:C85"/>
    <mergeCell ref="A86:A87"/>
    <mergeCell ref="B86:B87"/>
    <mergeCell ref="C86:C87"/>
    <mergeCell ref="A88:A89"/>
    <mergeCell ref="B88:B89"/>
    <mergeCell ref="C88:C89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0:A121"/>
    <mergeCell ref="B120:B121"/>
    <mergeCell ref="C120:C121"/>
    <mergeCell ref="A122:A123"/>
    <mergeCell ref="B122:B123"/>
    <mergeCell ref="C122:C123"/>
    <mergeCell ref="A124:A125"/>
    <mergeCell ref="B124:B125"/>
    <mergeCell ref="C124:C125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34:A135"/>
    <mergeCell ref="B134:B135"/>
    <mergeCell ref="C134:C135"/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tabSelected="1" zoomScalePageLayoutView="0" workbookViewId="0" topLeftCell="A1">
      <selection activeCell="AN8" sqref="AN8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tr">
        <f>'01'!C2:L2</f>
        <v>Martfűi Úszó És triatlon Klub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75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  <v>22</v>
      </c>
      <c r="F4" s="10">
        <f aca="true" t="shared" si="0" ref="F4:AI4">IF((SUM(F6:F141)&gt;0),SUM(F6:F141),"")</f>
        <v>17</v>
      </c>
      <c r="G4" s="10">
        <f t="shared" si="0"/>
      </c>
      <c r="H4" s="10">
        <f t="shared" si="0"/>
        <v>17</v>
      </c>
      <c r="I4" s="10">
        <f t="shared" si="0"/>
        <v>17</v>
      </c>
      <c r="J4" s="10">
        <f t="shared" si="0"/>
        <v>22</v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95</v>
      </c>
      <c r="AK4" s="11">
        <f>SUM(AK6:AK141)</f>
        <v>151</v>
      </c>
      <c r="AL4" s="27">
        <f>IF((AK4&gt;0),(AJ4/AK4),"")</f>
        <v>0.6291390728476821</v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tr">
        <f>IF(('09'!B6:B7&lt;&gt;""),'09'!B6:B7,"")</f>
        <v>Bácsmegi Boglárka</v>
      </c>
      <c r="C6" s="35">
        <f>IF(('09'!C6:C7&lt;&gt;""),'09'!C6:C7,"")</f>
        <v>1999</v>
      </c>
      <c r="D6" s="23" t="s">
        <v>8</v>
      </c>
      <c r="E6" s="8">
        <v>1</v>
      </c>
      <c r="F6" s="8">
        <v>1</v>
      </c>
      <c r="G6" s="8">
        <v>0</v>
      </c>
      <c r="H6" s="8">
        <v>1</v>
      </c>
      <c r="I6" s="8">
        <v>1</v>
      </c>
      <c r="J6" s="8">
        <v>1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5</v>
      </c>
      <c r="AK6" s="9">
        <v>5</v>
      </c>
      <c r="AL6" s="28">
        <f>IF((AK6&gt;0),(AJ6/AK6),"")</f>
        <v>1</v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tr">
        <f>IF(('09'!B8:B9&lt;&gt;""),'09'!B8:B9,"")</f>
        <v>Bácsmegi Vivien</v>
      </c>
      <c r="C8" s="35">
        <f>IF(('09'!C8:C9&lt;&gt;""),'09'!C8:C9,"")</f>
        <v>2002</v>
      </c>
      <c r="D8" s="23" t="s">
        <v>8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1</v>
      </c>
      <c r="AK8" s="9">
        <v>4</v>
      </c>
      <c r="AL8" s="28">
        <f>IF((AK8&gt;0),(AJ8/AK8),"")</f>
        <v>0.25</v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tr">
        <f>IF(('09'!B10:B11&lt;&gt;""),'09'!B10:B11,"")</f>
        <v>Bakó László</v>
      </c>
      <c r="C10" s="35">
        <f>IF(('09'!C10:C11&lt;&gt;""),'09'!C10:C11,"")</f>
        <v>2000</v>
      </c>
      <c r="D10" s="23" t="s">
        <v>8</v>
      </c>
      <c r="E10" s="8">
        <v>1</v>
      </c>
      <c r="F10" s="8">
        <v>1</v>
      </c>
      <c r="G10" s="8">
        <v>0</v>
      </c>
      <c r="H10" s="8">
        <v>1</v>
      </c>
      <c r="I10" s="8">
        <v>1</v>
      </c>
      <c r="J10" s="8">
        <v>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5</v>
      </c>
      <c r="AK10" s="9">
        <v>5</v>
      </c>
      <c r="AL10" s="28">
        <f>IF((AK10&gt;0),(AJ10/AK10),"")</f>
        <v>1</v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IF(('09'!B12:B13&lt;&gt;""),'09'!B12:B13,"")</f>
        <v>Bakó Zsolt</v>
      </c>
      <c r="C12" s="35">
        <f>IF(('09'!C12:C13&lt;&gt;""),'09'!C12:C13,"")</f>
        <v>1962</v>
      </c>
      <c r="D12" s="23" t="s">
        <v>8</v>
      </c>
      <c r="E12" s="8">
        <v>0</v>
      </c>
      <c r="F12" s="8">
        <v>0</v>
      </c>
      <c r="G12" s="8">
        <v>0</v>
      </c>
      <c r="H12" s="8">
        <v>1</v>
      </c>
      <c r="I12" s="8">
        <v>0</v>
      </c>
      <c r="J12" s="8">
        <v>1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2</v>
      </c>
      <c r="AK12" s="9">
        <v>5</v>
      </c>
      <c r="AL12" s="28">
        <f>IF((AK12&gt;0),(AJ12/AK12),"")</f>
        <v>0.4</v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IF(('09'!B14:B15&lt;&gt;""),'09'!B14:B15,"")</f>
        <v>Balogh Bettina</v>
      </c>
      <c r="C14" s="35">
        <f>IF(('09'!C14:C15&lt;&gt;""),'09'!C14:C15,"")</f>
        <v>1996</v>
      </c>
      <c r="D14" s="23" t="s">
        <v>8</v>
      </c>
      <c r="E14" s="8">
        <v>0</v>
      </c>
      <c r="F14" s="8">
        <v>1</v>
      </c>
      <c r="G14" s="8">
        <v>0</v>
      </c>
      <c r="H14" s="8">
        <v>1</v>
      </c>
      <c r="I14" s="8">
        <v>0</v>
      </c>
      <c r="J14" s="8">
        <v>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3</v>
      </c>
      <c r="AK14" s="9">
        <v>5</v>
      </c>
      <c r="AL14" s="28">
        <f>IF((AK14&gt;0),(AJ14/AK14),"")</f>
        <v>0.6</v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IF(('09'!B16:B17&lt;&gt;""),'09'!B16:B17,"")</f>
        <v>Balogh Zsuzsanna</v>
      </c>
      <c r="C16" s="35">
        <f>IF(('09'!C16:C17&lt;&gt;""),'09'!C16:C17,"")</f>
        <v>1998</v>
      </c>
      <c r="D16" s="23" t="s">
        <v>8</v>
      </c>
      <c r="E16" s="8">
        <v>1</v>
      </c>
      <c r="F16" s="8">
        <v>0</v>
      </c>
      <c r="G16" s="8">
        <v>0</v>
      </c>
      <c r="H16" s="8">
        <v>1</v>
      </c>
      <c r="I16" s="8">
        <v>1</v>
      </c>
      <c r="J16" s="8">
        <v>1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4</v>
      </c>
      <c r="AK16" s="9">
        <v>5</v>
      </c>
      <c r="AL16" s="28">
        <f>IF((AK16&gt;0),(AJ16/AK16),"")</f>
        <v>0.8</v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IF(('09'!B18:B19&lt;&gt;""),'09'!B18:B19,"")</f>
        <v>Bérczi Blanka</v>
      </c>
      <c r="C18" s="35">
        <f>IF(('09'!C18:C19&lt;&gt;""),'09'!C18:C19,"")</f>
        <v>1997</v>
      </c>
      <c r="D18" s="23" t="s">
        <v>8</v>
      </c>
      <c r="E18" s="8">
        <v>1</v>
      </c>
      <c r="F18" s="8">
        <v>1</v>
      </c>
      <c r="G18" s="8">
        <v>0</v>
      </c>
      <c r="H18" s="8">
        <v>1</v>
      </c>
      <c r="I18" s="8">
        <v>1</v>
      </c>
      <c r="J18" s="8">
        <v>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5</v>
      </c>
      <c r="AK18" s="9">
        <v>5</v>
      </c>
      <c r="AL18" s="28">
        <f>IF((AK18&gt;0),(AJ18/AK18),"")</f>
        <v>1</v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IF(('09'!B20:B21&lt;&gt;""),'09'!B20:B21,"")</f>
        <v> Botka Anikó</v>
      </c>
      <c r="C20" s="35">
        <f>IF(('09'!C20:C21&lt;&gt;""),'09'!C20:C21,"")</f>
        <v>2000</v>
      </c>
      <c r="D20" s="23" t="s">
        <v>8</v>
      </c>
      <c r="E20" s="8">
        <v>1</v>
      </c>
      <c r="F20" s="8">
        <v>1</v>
      </c>
      <c r="G20" s="8">
        <v>0</v>
      </c>
      <c r="H20" s="8">
        <v>1</v>
      </c>
      <c r="I20" s="8">
        <v>1</v>
      </c>
      <c r="J20" s="8">
        <v>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5</v>
      </c>
      <c r="AK20" s="9">
        <v>5</v>
      </c>
      <c r="AL20" s="28">
        <f>IF((AK20&gt;0),(AJ20/AK20),"")</f>
        <v>1</v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IF(('09'!B22:B23&lt;&gt;""),'09'!B22:B23,"")</f>
        <v>Csató Gergely</v>
      </c>
      <c r="C22" s="35">
        <f>IF(('09'!C22:C23&lt;&gt;""),'09'!C22:C23,"")</f>
        <v>1999</v>
      </c>
      <c r="D22" s="23" t="s">
        <v>8</v>
      </c>
      <c r="E22" s="8">
        <v>1</v>
      </c>
      <c r="F22" s="8">
        <v>1</v>
      </c>
      <c r="G22" s="8">
        <v>0</v>
      </c>
      <c r="H22" s="8">
        <v>1</v>
      </c>
      <c r="I22" s="8">
        <v>1</v>
      </c>
      <c r="J22" s="8">
        <v>1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5</v>
      </c>
      <c r="AK22" s="9">
        <v>5</v>
      </c>
      <c r="AL22" s="28">
        <f>IF((AK22&gt;0),(AJ22/AK22),"")</f>
        <v>1</v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IF(('09'!B24:B25&lt;&gt;""),'09'!B24:B25,"")</f>
        <v>Csikós Viki</v>
      </c>
      <c r="C24" s="35">
        <f>IF(('09'!C24:C25&lt;&gt;""),'09'!C24:C25,"")</f>
        <v>2000</v>
      </c>
      <c r="D24" s="23" t="s">
        <v>8</v>
      </c>
      <c r="E24" s="8">
        <v>1</v>
      </c>
      <c r="F24" s="8">
        <v>0</v>
      </c>
      <c r="G24" s="8">
        <v>0</v>
      </c>
      <c r="H24" s="8">
        <v>0</v>
      </c>
      <c r="I24" s="8">
        <v>1</v>
      </c>
      <c r="J24" s="8">
        <v>1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3</v>
      </c>
      <c r="AK24" s="9">
        <v>4</v>
      </c>
      <c r="AL24" s="28">
        <f>IF((AK24&gt;0),(AJ24/AK24),"")</f>
        <v>0.75</v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IF(('09'!B26:B27&lt;&gt;""),'09'!B26:B27,"")</f>
        <v>Erdélyi András</v>
      </c>
      <c r="C26" s="35">
        <f>IF(('09'!C26:C27&lt;&gt;""),'09'!C26:C27,"")</f>
        <v>2001</v>
      </c>
      <c r="D26" s="23" t="s">
        <v>8</v>
      </c>
      <c r="E26" s="8">
        <v>1</v>
      </c>
      <c r="F26" s="8">
        <v>1</v>
      </c>
      <c r="G26" s="8">
        <v>0</v>
      </c>
      <c r="H26" s="8">
        <v>0</v>
      </c>
      <c r="I26" s="8">
        <v>1</v>
      </c>
      <c r="J26" s="8">
        <v>1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4</v>
      </c>
      <c r="AK26" s="9">
        <v>4</v>
      </c>
      <c r="AL26" s="28">
        <f>IF((AK26&gt;0),(AJ26/AK26),"")</f>
        <v>1</v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IF(('09'!B28:B29&lt;&gt;""),'09'!B28:B29,"")</f>
        <v>Erdélyi Dániel</v>
      </c>
      <c r="C28" s="35">
        <f>IF(('09'!C28:C29&lt;&gt;""),'09'!C28:C29,"")</f>
        <v>2002</v>
      </c>
      <c r="D28" s="23" t="s">
        <v>8</v>
      </c>
      <c r="E28" s="8">
        <v>1</v>
      </c>
      <c r="F28" s="8">
        <v>1</v>
      </c>
      <c r="G28" s="8">
        <v>0</v>
      </c>
      <c r="H28" s="8">
        <v>0</v>
      </c>
      <c r="I28" s="8">
        <v>1</v>
      </c>
      <c r="J28" s="8">
        <v>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4</v>
      </c>
      <c r="AK28" s="9">
        <v>4</v>
      </c>
      <c r="AL28" s="28">
        <f>IF((AK28&gt;0),(AJ28/AK28),"")</f>
        <v>1</v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IF(('09'!B30:B31&lt;&gt;""),'09'!B30:B31,"")</f>
        <v>Fodor Bence</v>
      </c>
      <c r="C30" s="35">
        <f>IF(('09'!C30:C31&lt;&gt;""),'09'!C30:C31,"")</f>
        <v>2004</v>
      </c>
      <c r="D30" s="23" t="s">
        <v>8</v>
      </c>
      <c r="E30" s="8">
        <v>0</v>
      </c>
      <c r="F30" s="8">
        <v>1</v>
      </c>
      <c r="G30" s="8">
        <v>0</v>
      </c>
      <c r="H30" s="8">
        <v>0</v>
      </c>
      <c r="I30" s="8">
        <v>0</v>
      </c>
      <c r="J30" s="8">
        <v>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1</v>
      </c>
      <c r="AK30" s="9">
        <v>1</v>
      </c>
      <c r="AL30" s="28">
        <f>IF((AK30&gt;0),(AJ30/AK30),"")</f>
        <v>1</v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IF(('09'!B32:B33&lt;&gt;""),'09'!B32:B33,"")</f>
        <v>Fodor Luca</v>
      </c>
      <c r="C32" s="35">
        <f>IF(('09'!C32:C33&lt;&gt;""),'09'!C32:C33,"")</f>
        <v>2004</v>
      </c>
      <c r="D32" s="23" t="s">
        <v>8</v>
      </c>
      <c r="E32" s="8">
        <v>0</v>
      </c>
      <c r="F32" s="8">
        <v>1</v>
      </c>
      <c r="G32" s="8">
        <v>0</v>
      </c>
      <c r="H32" s="8">
        <v>0</v>
      </c>
      <c r="I32" s="8">
        <v>0</v>
      </c>
      <c r="J32" s="8">
        <v>0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1</v>
      </c>
      <c r="AK32" s="9">
        <v>1</v>
      </c>
      <c r="AL32" s="28">
        <f>IF((AK32&gt;0),(AJ32/AK32),"")</f>
        <v>1</v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IF(('09'!B34:B35&lt;&gt;""),'09'!B34:B35,"")</f>
        <v>Fodor Gergő</v>
      </c>
      <c r="C34" s="35">
        <f>IF(('09'!C34:C35&lt;&gt;""),'09'!C34:C35,"")</f>
        <v>2001</v>
      </c>
      <c r="D34" s="26" t="s">
        <v>8</v>
      </c>
      <c r="E34" s="16">
        <v>1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1</v>
      </c>
      <c r="AK34" s="17">
        <v>4</v>
      </c>
      <c r="AL34" s="31">
        <f>IF((AK34&gt;0),(AJ34/AK34),"")</f>
        <v>0.25</v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IF(('09'!B36:B37&lt;&gt;""),'09'!B36:B37,"")</f>
        <v>Fülöp Ádám</v>
      </c>
      <c r="C36" s="35">
        <f>IF(('09'!C36:C37&lt;&gt;""),'09'!C36:C37,"")</f>
        <v>1998</v>
      </c>
      <c r="D36" s="23" t="s">
        <v>8</v>
      </c>
      <c r="E36" s="8">
        <v>1</v>
      </c>
      <c r="F36" s="8">
        <v>0</v>
      </c>
      <c r="G36" s="8">
        <v>0</v>
      </c>
      <c r="H36" s="8">
        <v>1</v>
      </c>
      <c r="I36" s="8">
        <v>1</v>
      </c>
      <c r="J36" s="8">
        <v>1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4</v>
      </c>
      <c r="AK36" s="9">
        <v>5</v>
      </c>
      <c r="AL36" s="28">
        <f>IF((AK36&gt;0),(AJ36/AK36),"")</f>
        <v>0.8</v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IF(('09'!B38:B39&lt;&gt;""),'09'!B38:B39,"")</f>
        <v>Fülöp Fanni</v>
      </c>
      <c r="C38" s="35">
        <f>IF(('09'!C38:C39&lt;&gt;""),'09'!C38:C39,"")</f>
        <v>2002</v>
      </c>
      <c r="D38" s="23" t="s">
        <v>8</v>
      </c>
      <c r="E38" s="8">
        <v>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1</v>
      </c>
      <c r="AK38" s="9">
        <v>4</v>
      </c>
      <c r="AL38" s="28">
        <f>IF((AK38&gt;0),(AJ38/AK38),"")</f>
        <v>0.25</v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IF(('09'!B40:B41&lt;&gt;""),'09'!B40:B41,"")</f>
        <v>Hornyák Döme</v>
      </c>
      <c r="C40" s="35">
        <f>IF(('09'!C40:C41&lt;&gt;""),'09'!C40:C41,"")</f>
        <v>2001</v>
      </c>
      <c r="D40" s="23" t="s">
        <v>8</v>
      </c>
      <c r="E40" s="8">
        <v>0</v>
      </c>
      <c r="F40" s="8">
        <v>0</v>
      </c>
      <c r="G40" s="8">
        <v>0</v>
      </c>
      <c r="H40" s="8">
        <v>1</v>
      </c>
      <c r="I40" s="8">
        <v>1</v>
      </c>
      <c r="J40" s="8">
        <v>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3</v>
      </c>
      <c r="AK40" s="9">
        <v>5</v>
      </c>
      <c r="AL40" s="28">
        <f>IF((AK40&gt;0),(AJ40/AK40),"")</f>
        <v>0.6</v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IF(('09'!B42:B43&lt;&gt;""),'09'!B42:B43,"")</f>
        <v>Hovodzák Orsolya</v>
      </c>
      <c r="C42" s="35">
        <f>IF(('09'!C42:C43&lt;&gt;""),'09'!C42:C43,"")</f>
        <v>2002</v>
      </c>
      <c r="D42" s="23" t="s">
        <v>8</v>
      </c>
      <c r="E42" s="8">
        <v>0</v>
      </c>
      <c r="F42" s="8">
        <v>1</v>
      </c>
      <c r="G42" s="8">
        <v>0</v>
      </c>
      <c r="H42" s="8">
        <v>0</v>
      </c>
      <c r="I42" s="8">
        <v>0</v>
      </c>
      <c r="J42" s="8">
        <v>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2</v>
      </c>
      <c r="AK42" s="9">
        <v>4</v>
      </c>
      <c r="AL42" s="28">
        <f>IF((AK42&gt;0),(AJ42/AK42),"")</f>
        <v>0.5</v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IF(('09'!B44:B45&lt;&gt;""),'09'!B44:B45,"")</f>
        <v>Kelevéz Márk</v>
      </c>
      <c r="C44" s="35">
        <f>IF(('09'!C44:C45&lt;&gt;""),'09'!C44:C45,"")</f>
        <v>1995</v>
      </c>
      <c r="D44" s="23" t="s">
        <v>8</v>
      </c>
      <c r="E44" s="8">
        <v>1</v>
      </c>
      <c r="F44" s="8">
        <v>0</v>
      </c>
      <c r="G44" s="8">
        <v>0</v>
      </c>
      <c r="H44" s="8">
        <v>1</v>
      </c>
      <c r="I44" s="8">
        <v>0</v>
      </c>
      <c r="J44" s="8">
        <v>1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3</v>
      </c>
      <c r="AK44" s="9">
        <v>5</v>
      </c>
      <c r="AL44" s="28">
        <f>IF((AK44&gt;0),(AJ44/AK44),"")</f>
        <v>0.6</v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IF(('09'!B46:B47&lt;&gt;""),'09'!B46:B47,"")</f>
        <v>Kiss Anna</v>
      </c>
      <c r="C46" s="35">
        <f>IF(('09'!C46:C47&lt;&gt;""),'09'!C46:C47,"")</f>
        <v>2003</v>
      </c>
      <c r="D46" s="23" t="s">
        <v>8</v>
      </c>
      <c r="E46" s="8">
        <v>1</v>
      </c>
      <c r="F46" s="8">
        <v>1</v>
      </c>
      <c r="G46" s="8">
        <v>0</v>
      </c>
      <c r="H46" s="8">
        <v>0</v>
      </c>
      <c r="I46" s="8">
        <v>0</v>
      </c>
      <c r="J46" s="8">
        <v>1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3</v>
      </c>
      <c r="AK46" s="9">
        <v>4</v>
      </c>
      <c r="AL46" s="28">
        <f>IF((AK46&gt;0),(AJ46/AK46),"")</f>
        <v>0.75</v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IF(('09'!B48:B49&lt;&gt;""),'09'!B48:B49,"")</f>
        <v>Kovács Levente</v>
      </c>
      <c r="C48" s="35">
        <f>IF(('09'!C48:C49&lt;&gt;""),'09'!C48:C49,"")</f>
        <v>2000</v>
      </c>
      <c r="D48" s="23" t="s">
        <v>8</v>
      </c>
      <c r="E48" s="8">
        <v>1</v>
      </c>
      <c r="F48" s="8">
        <v>0</v>
      </c>
      <c r="G48" s="8">
        <v>0</v>
      </c>
      <c r="H48" s="8">
        <v>1</v>
      </c>
      <c r="I48" s="8">
        <v>1</v>
      </c>
      <c r="J48" s="8">
        <v>0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3</v>
      </c>
      <c r="AK48" s="9">
        <v>5</v>
      </c>
      <c r="AL48" s="28">
        <f>IF((AK48&gt;0),(AJ48/AK48),"")</f>
        <v>0.6</v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IF(('09'!B50:B51&lt;&gt;""),'09'!B50:B51,"")</f>
        <v>Kovács Péter</v>
      </c>
      <c r="C50" s="35">
        <f>IF(('09'!C50:C51&lt;&gt;""),'09'!C50:C51,"")</f>
        <v>1998</v>
      </c>
      <c r="D50" s="23" t="s">
        <v>8</v>
      </c>
      <c r="E50" s="8">
        <v>1</v>
      </c>
      <c r="F50" s="8">
        <v>0</v>
      </c>
      <c r="G50" s="8">
        <v>0</v>
      </c>
      <c r="H50" s="8">
        <v>1</v>
      </c>
      <c r="I50" s="8">
        <v>1</v>
      </c>
      <c r="J50" s="8">
        <v>0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3</v>
      </c>
      <c r="AK50" s="9">
        <v>5</v>
      </c>
      <c r="AL50" s="28">
        <f>IF((AK50&gt;0),(AJ50/AK50),"")</f>
        <v>0.6</v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IF(('09'!B52:B53&lt;&gt;""),'09'!B52:B53,"")</f>
        <v>Kovács Vivien</v>
      </c>
      <c r="C52" s="35">
        <f>IF(('09'!C52:C53&lt;&gt;""),'09'!C52:C53,"")</f>
        <v>2000</v>
      </c>
      <c r="D52" s="23" t="s">
        <v>8</v>
      </c>
      <c r="E52" s="8">
        <v>0</v>
      </c>
      <c r="F52" s="8">
        <v>0</v>
      </c>
      <c r="G52" s="8">
        <v>0</v>
      </c>
      <c r="H52" s="8">
        <v>1</v>
      </c>
      <c r="I52" s="8">
        <v>1</v>
      </c>
      <c r="J52" s="8">
        <v>1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3</v>
      </c>
      <c r="AK52" s="9">
        <v>5</v>
      </c>
      <c r="AL52" s="28">
        <f>IF((AK52&gt;0),(AJ52/AK52),"")</f>
        <v>0.6</v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IF(('09'!B54:B55&lt;&gt;""),'09'!B54:B55,"")</f>
        <v>Lefor Mercédesz</v>
      </c>
      <c r="C54" s="35">
        <f>IF(('09'!C54:C55&lt;&gt;""),'09'!C54:C55,"")</f>
        <v>1997</v>
      </c>
      <c r="D54" s="23" t="s">
        <v>8</v>
      </c>
      <c r="E54" s="8">
        <v>1</v>
      </c>
      <c r="F54" s="8">
        <v>0</v>
      </c>
      <c r="G54" s="8">
        <v>0</v>
      </c>
      <c r="H54" s="8">
        <v>1</v>
      </c>
      <c r="I54" s="8">
        <v>1</v>
      </c>
      <c r="J54" s="8">
        <v>1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4</v>
      </c>
      <c r="AK54" s="9">
        <v>5</v>
      </c>
      <c r="AL54" s="28">
        <f>IF((AK54&gt;0),(AJ54/AK54),"")</f>
        <v>0.8</v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IF(('09'!B56:B57&lt;&gt;""),'09'!B56:B57,"")</f>
        <v>Maczó László</v>
      </c>
      <c r="C56" s="35">
        <f>IF(('09'!C56:C57&lt;&gt;""),'09'!C56:C57,"")</f>
        <v>2002</v>
      </c>
      <c r="D56" s="23" t="s">
        <v>8</v>
      </c>
      <c r="E56" s="8">
        <v>1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2</v>
      </c>
      <c r="AK56" s="9">
        <v>4</v>
      </c>
      <c r="AL56" s="28">
        <f>IF((AK56&gt;0),(AJ56/AK56),"")</f>
        <v>0.5</v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IF(('09'!B58:B59&lt;&gt;""),'09'!B58:B59,"")</f>
        <v>Makai Róbert</v>
      </c>
      <c r="C58" s="35">
        <f>IF(('09'!C58:C59&lt;&gt;""),'09'!C58:C59,"")</f>
        <v>2001</v>
      </c>
      <c r="D58" s="23" t="s">
        <v>8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>
        <v>1</v>
      </c>
      <c r="AL58" s="28">
        <f>IF((AK58&gt;0),(AJ58/AK58),"")</f>
        <v>0</v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IF(('09'!B60:B61&lt;&gt;""),'09'!B60:B61,"")</f>
        <v>Mészáros Evelin</v>
      </c>
      <c r="C60" s="35">
        <f>IF(('09'!C60:C61&lt;&gt;""),'09'!C60:C61,"")</f>
        <v>2002</v>
      </c>
      <c r="D60" s="23" t="s">
        <v>8</v>
      </c>
      <c r="E60" s="8">
        <v>1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2</v>
      </c>
      <c r="AK60" s="9">
        <v>4</v>
      </c>
      <c r="AL60" s="28">
        <f>IF((AK60&gt;0),(AJ60/AK60),"")</f>
        <v>0.5</v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IF(('09'!B62:B63&lt;&gt;""),'09'!B62:B63,"")</f>
        <v>Nagy Ferenc</v>
      </c>
      <c r="C62" s="35">
        <f>IF(('09'!C62:C63&lt;&gt;""),'09'!C62:C63,"")</f>
        <v>2001</v>
      </c>
      <c r="D62" s="23" t="s">
        <v>8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>
        <v>1</v>
      </c>
      <c r="AL62" s="28">
        <f>IF((AK62&gt;0),(AJ62/AK62),"")</f>
        <v>0</v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IF(('09'!B64:B65&lt;&gt;""),'09'!B64:B65,"")</f>
        <v>Németh Csaba</v>
      </c>
      <c r="C64" s="35">
        <f>IF(('09'!C64:C65&lt;&gt;""),'09'!C64:C65,"")</f>
        <v>2000</v>
      </c>
      <c r="D64" s="23" t="s">
        <v>8</v>
      </c>
      <c r="E64" s="8">
        <v>0</v>
      </c>
      <c r="F64" s="8">
        <v>0</v>
      </c>
      <c r="G64" s="8">
        <v>0</v>
      </c>
      <c r="H64" s="8">
        <v>0</v>
      </c>
      <c r="I64" s="8">
        <v>1</v>
      </c>
      <c r="J64" s="8">
        <v>0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1</v>
      </c>
      <c r="AK64" s="9">
        <v>5</v>
      </c>
      <c r="AL64" s="28">
        <f>IF((AK64&gt;0),(AJ64/AK64),"")</f>
        <v>0.2</v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IF(('09'!B66:B67&lt;&gt;""),'09'!B66:B67,"")</f>
        <v>Németh Sándor</v>
      </c>
      <c r="C66" s="35">
        <f>IF(('09'!C66:C67&lt;&gt;""),'09'!C66:C67,"")</f>
        <v>2003</v>
      </c>
      <c r="D66" s="23" t="s">
        <v>8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>
        <v>1</v>
      </c>
      <c r="AL66" s="28">
        <f>IF((AK66&gt;0),(AJ66/AK66),"")</f>
        <v>0</v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IF(('09'!B68:B69&lt;&gt;""),'09'!B68:B69,"")</f>
        <v>Hankó Tamás</v>
      </c>
      <c r="C68" s="35">
        <f>IF(('09'!C68:C69&lt;&gt;""),'09'!C68:C69,"")</f>
        <v>2000</v>
      </c>
      <c r="D68" s="23" t="s">
        <v>8</v>
      </c>
      <c r="E68" s="8">
        <v>1</v>
      </c>
      <c r="F68" s="8">
        <v>0</v>
      </c>
      <c r="G68" s="8">
        <v>0</v>
      </c>
      <c r="H68" s="8">
        <v>1</v>
      </c>
      <c r="I68" s="8">
        <v>0</v>
      </c>
      <c r="J68" s="8">
        <v>1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3</v>
      </c>
      <c r="AK68" s="9">
        <v>5</v>
      </c>
      <c r="AL68" s="28">
        <f>IF((AK68&gt;0),(AJ68/AK68),"")</f>
        <v>0.6</v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IF(('09'!B70:B71&lt;&gt;""),'09'!B70:B71,"")</f>
        <v>Oláh Zsófia</v>
      </c>
      <c r="C70" s="35">
        <f>IF(('09'!C70:C71&lt;&gt;""),'09'!C70:C71,"")</f>
        <v>2002</v>
      </c>
      <c r="D70" s="26" t="s">
        <v>8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1</v>
      </c>
      <c r="AK70" s="17">
        <v>2</v>
      </c>
      <c r="AL70" s="31">
        <f>IF((AK70&gt;0),(AJ70/AK70),"")</f>
        <v>0.5</v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IF(('09'!B72:B73&lt;&gt;""),'09'!B72:B73,"")</f>
        <v>Pápai Balázs</v>
      </c>
      <c r="C72" s="35">
        <f>IF(('09'!C72:C73&lt;&gt;""),'09'!C72:C73,"")</f>
        <v>2003</v>
      </c>
      <c r="D72" s="23" t="s">
        <v>8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>
        <v>1</v>
      </c>
      <c r="AL72" s="28">
        <f>IF((AK72&gt;0),(AJ72/AK72),"")</f>
        <v>0</v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IF(('09'!B74:B75&lt;&gt;""),'09'!B74:B75,"")</f>
        <v>Rácz Norbi</v>
      </c>
      <c r="C74" s="35">
        <f>IF(('09'!C74:C75&lt;&gt;""),'09'!C74:C75,"")</f>
        <v>2001</v>
      </c>
      <c r="D74" s="23" t="s">
        <v>8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>
        <v>2</v>
      </c>
      <c r="AL74" s="28">
        <f>IF((AK74&gt;0),(AJ74/AK74),"")</f>
        <v>0</v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IF(('09'!B76:B77&lt;&gt;""),'09'!B76:B77,"")</f>
        <v>Sike Zsolt</v>
      </c>
      <c r="C76" s="35">
        <f>IF(('09'!C76:C77&lt;&gt;""),'09'!C76:C77,"")</f>
        <v>1995</v>
      </c>
      <c r="D76" s="23" t="s">
        <v>8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>
        <v>5</v>
      </c>
      <c r="AL76" s="28">
        <f>IF((AK76&gt;0),(AJ76/AK76),"")</f>
        <v>0</v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IF(('09'!B78:B79&lt;&gt;""),'09'!B78:B79,"")</f>
        <v>Somogyi Rebeka</v>
      </c>
      <c r="C78" s="35">
        <f>IF(('09'!C78:C79&lt;&gt;""),'09'!C78:C79,"")</f>
        <v>1999</v>
      </c>
      <c r="D78" s="23" t="s">
        <v>8</v>
      </c>
      <c r="E78" s="8">
        <v>1</v>
      </c>
      <c r="F78" s="8">
        <v>1</v>
      </c>
      <c r="G78" s="8">
        <v>0</v>
      </c>
      <c r="H78" s="8">
        <v>0</v>
      </c>
      <c r="I78" s="8">
        <v>0</v>
      </c>
      <c r="J78" s="8">
        <v>1</v>
      </c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3</v>
      </c>
      <c r="AK78" s="9">
        <v>4</v>
      </c>
      <c r="AL78" s="28">
        <f>IF((AK78&gt;0),(AJ78/AK78),"")</f>
        <v>0.75</v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IF(('09'!B80:B81&lt;&gt;""),'09'!B80:B81,"")</f>
        <v>Szabó Péter</v>
      </c>
      <c r="C80" s="35">
        <f>IF(('09'!C80:C81&lt;&gt;""),'09'!C80:C81,"")</f>
        <v>2003</v>
      </c>
      <c r="D80" s="23" t="s">
        <v>8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>
        <v>1</v>
      </c>
      <c r="AL80" s="28">
        <f>IF((AK80&gt;0),(AJ80/AK80),"")</f>
        <v>0</v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tr">
        <f>IF(('09'!B82:B83&lt;&gt;""),'09'!B82:B83,"")</f>
        <v>Seller Kitti</v>
      </c>
      <c r="C82" s="35">
        <f>IF(('09'!C82:C83&lt;&gt;""),'09'!C82:C83,"")</f>
        <v>2004</v>
      </c>
      <c r="D82" s="23" t="s">
        <v>8</v>
      </c>
      <c r="E82" s="8">
        <v>0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1</v>
      </c>
      <c r="AK82" s="9">
        <v>1</v>
      </c>
      <c r="AL82" s="28">
        <f>IF((AK82&gt;0),(AJ82/AK82),"")</f>
        <v>1</v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tr">
        <f>IF(('09'!B84:B85&lt;&gt;""),'09'!B84:B85,"")</f>
        <v>Légrádi Lili</v>
      </c>
      <c r="C84" s="35">
        <f>IF(('09'!C84:C85&lt;&gt;""),'09'!C84:C85,"")</f>
        <v>2000</v>
      </c>
      <c r="D84" s="23" t="s">
        <v>8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>
        <v>1</v>
      </c>
      <c r="AL84" s="28">
        <f>IF((AK84&gt;0),(AJ84/AK84),"")</f>
        <v>0</v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tr">
        <f>IF(('09'!B86:B87&lt;&gt;""),'09'!B86:B87,"")</f>
        <v>Makai Renáta</v>
      </c>
      <c r="C86" s="35">
        <f>IF(('09'!C86:C87&lt;&gt;""),'09'!C86:C87,"")</f>
        <v>2000</v>
      </c>
      <c r="D86" s="23" t="s">
        <v>8</v>
      </c>
      <c r="E86" s="8">
        <v>0</v>
      </c>
      <c r="F86" s="8">
        <v>1</v>
      </c>
      <c r="G86" s="8">
        <v>0</v>
      </c>
      <c r="H86" s="8">
        <v>0</v>
      </c>
      <c r="I86" s="8">
        <v>0</v>
      </c>
      <c r="J86" s="8">
        <v>0</v>
      </c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1</v>
      </c>
      <c r="AK86" s="9">
        <v>1</v>
      </c>
      <c r="AL86" s="28">
        <f>IF((AK86&gt;0),(AJ86/AK86),"")</f>
        <v>1</v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 t="s">
        <v>76</v>
      </c>
      <c r="C88" s="35">
        <f>IF(('09'!C88:C89&lt;&gt;""),'09'!C88:C89,"")</f>
      </c>
      <c r="D88" s="23" t="s">
        <v>8</v>
      </c>
      <c r="E88" s="8"/>
      <c r="F88" s="8"/>
      <c r="G88" s="8">
        <v>0</v>
      </c>
      <c r="H88" s="8">
        <v>1</v>
      </c>
      <c r="I88" s="8">
        <v>1</v>
      </c>
      <c r="J88" s="8">
        <v>1</v>
      </c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3</v>
      </c>
      <c r="AK88" s="9">
        <v>3</v>
      </c>
      <c r="AL88" s="28">
        <f>IF((AK88&gt;0),(AJ88/AK88),"")</f>
        <v>1</v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IF(('09'!B90:B91&lt;&gt;""),'09'!B90:B91,"")</f>
      </c>
      <c r="C90" s="35">
        <f>IF(('09'!C90:C91&lt;&gt;""),'09'!C90:C91,"")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IF(('09'!B92:B93&lt;&gt;""),'09'!B92:B93,"")</f>
      </c>
      <c r="C92" s="35">
        <f>IF(('09'!C92:C93&lt;&gt;""),'09'!C92:C93,"")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IF(('09'!B94:B95&lt;&gt;""),'09'!B94:B95,"")</f>
      </c>
      <c r="C94" s="35">
        <f>IF(('09'!C94:C95&lt;&gt;""),'09'!C94:C95,"")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IF(('09'!B96:B97&lt;&gt;""),'09'!B96:B97,"")</f>
      </c>
      <c r="C96" s="35">
        <f>IF(('09'!C96:C97&lt;&gt;""),'09'!C96:C97,"")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IF(('09'!B98:B99&lt;&gt;""),'09'!B98:B99,"")</f>
      </c>
      <c r="C98" s="35">
        <f>IF(('09'!C98:C99&lt;&gt;""),'09'!C98:C99,"")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IF(('09'!B100:B101&lt;&gt;""),'09'!B100:B101,"")</f>
      </c>
      <c r="C100" s="35">
        <f>IF(('09'!C100:C101&lt;&gt;""),'09'!C100:C101,"")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IF(('09'!B102:B103&lt;&gt;""),'09'!B102:B103,"")</f>
      </c>
      <c r="C102" s="35">
        <f>IF(('09'!C102:C103&lt;&gt;""),'09'!C102:C103,"")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IF(('09'!B104:B105&lt;&gt;""),'09'!B104:B105,"")</f>
      </c>
      <c r="C104" s="35">
        <f>IF(('09'!C104:C105&lt;&gt;""),'09'!C104:C105,"")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IF(('09'!B106:B107&lt;&gt;""),'09'!B106:B107,"")</f>
      </c>
      <c r="C106" s="35">
        <f>IF(('09'!C106:C107&lt;&gt;""),'09'!C106:C107,"")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IF(('09'!B108:B109&lt;&gt;""),'09'!B108:B109,"")</f>
      </c>
      <c r="C108" s="35">
        <f>IF(('09'!C108:C109&lt;&gt;""),'09'!C108:C109,"")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IF(('09'!B110:B111&lt;&gt;""),'09'!B110:B111,"")</f>
      </c>
      <c r="C110" s="35">
        <f>IF(('09'!C110:C111&lt;&gt;""),'09'!C110:C111,"")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IF(('09'!B112:B113&lt;&gt;""),'09'!B112:B113,"")</f>
      </c>
      <c r="C112" s="35">
        <f>IF(('09'!C112:C113&lt;&gt;""),'09'!C112:C113,"")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IF(('09'!B114:B115&lt;&gt;""),'09'!B114:B115,"")</f>
      </c>
      <c r="C114" s="35">
        <f>IF(('09'!C114:C115&lt;&gt;""),'09'!C114:C115,"")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IF(('09'!B116:B117&lt;&gt;""),'09'!B116:B117,"")</f>
      </c>
      <c r="C116" s="35">
        <f>IF(('09'!C116:C117&lt;&gt;""),'09'!C116:C117,"")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IF(('09'!B118:B119&lt;&gt;""),'09'!B118:B119,"")</f>
      </c>
      <c r="C118" s="35">
        <f>IF(('09'!C118:C119&lt;&gt;""),'09'!C118:C119,"")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IF(('09'!B120:B121&lt;&gt;""),'09'!B120:B121,"")</f>
      </c>
      <c r="C120" s="35">
        <f>IF(('09'!C120:C121&lt;&gt;""),'09'!C120:C121,"")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IF(('09'!B122:B123&lt;&gt;""),'09'!B122:B123,"")</f>
      </c>
      <c r="C122" s="35">
        <f>IF(('09'!C122:C123&lt;&gt;""),'09'!C122:C123,"")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IF(('09'!B124:B125&lt;&gt;""),'09'!B124:B125,"")</f>
      </c>
      <c r="C124" s="35">
        <f>IF(('09'!C124:C125&lt;&gt;""),'09'!C124:C125,"")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IF(('09'!B126:B127&lt;&gt;""),'09'!B126:B127,"")</f>
      </c>
      <c r="C126" s="35">
        <f>IF(('09'!C126:C127&lt;&gt;""),'09'!C126:C127,"")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IF(('09'!B128:B129&lt;&gt;""),'09'!B128:B129,"")</f>
      </c>
      <c r="C128" s="35">
        <f>IF(('09'!C128:C129&lt;&gt;""),'09'!C128:C129,"")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IF(('09'!B130:B131&lt;&gt;""),'09'!B130:B131,"")</f>
      </c>
      <c r="C130" s="35">
        <f>IF(('09'!C130:C131&lt;&gt;""),'09'!C130:C131,"")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IF(('09'!B132:B133&lt;&gt;""),'09'!B132:B133,"")</f>
      </c>
      <c r="C132" s="35">
        <f>IF(('09'!C132:C133&lt;&gt;""),'09'!C132:C133,"")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IF(('09'!B134:B135&lt;&gt;""),'09'!B134:B135,"")</f>
      </c>
      <c r="C134" s="35">
        <f>IF(('09'!C134:C135&lt;&gt;""),'09'!C134:C135,"")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IF(('09'!B136:B137&lt;&gt;""),'09'!B136:B137,"")</f>
      </c>
      <c r="C136" s="35">
        <f>IF(('09'!C136:C137&lt;&gt;""),'09'!C136:C137,"")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IF(('09'!B138:B139&lt;&gt;""),'09'!B138:B139,"")</f>
      </c>
      <c r="C138" s="35">
        <f>IF(('09'!C138:C139&lt;&gt;""),'09'!C138:C139,"")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IF(('09'!B140:B141&lt;&gt;""),'09'!B140:B141,"")</f>
      </c>
      <c r="C140" s="35">
        <f>IF(('09'!C140:C141&lt;&gt;""),'09'!C140:C141,"")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24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tr">
        <f>IF(('10'!B6:B7&lt;&gt;""),'10'!B6:B7,"")</f>
        <v>Bácsmegi Boglárka</v>
      </c>
      <c r="C6" s="35">
        <f>IF(('10'!C6:C7&lt;&gt;""),'10'!C6:C7,"")</f>
        <v>1999</v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tr">
        <f>IF(('10'!B8:B9&lt;&gt;""),'10'!B8:B9,"")</f>
        <v>Bácsmegi Vivien</v>
      </c>
      <c r="C8" s="35">
        <f>IF(('10'!C8:C9&lt;&gt;""),'10'!C8:C9,"")</f>
        <v>2002</v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tr">
        <f>IF(('10'!B10:B11&lt;&gt;""),'10'!B10:B11,"")</f>
        <v>Bakó László</v>
      </c>
      <c r="C10" s="35">
        <f>IF(('10'!C10:C11&lt;&gt;""),'10'!C10:C11,"")</f>
        <v>2000</v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IF(('10'!B12:B13&lt;&gt;""),'10'!B12:B13,"")</f>
        <v>Bakó Zsolt</v>
      </c>
      <c r="C12" s="35">
        <f>IF(('10'!C12:C13&lt;&gt;""),'10'!C12:C13,"")</f>
        <v>1962</v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IF(('10'!B14:B15&lt;&gt;""),'10'!B14:B15,"")</f>
        <v>Balogh Bettina</v>
      </c>
      <c r="C14" s="35">
        <f>IF(('10'!C14:C15&lt;&gt;""),'10'!C14:C15,"")</f>
        <v>1996</v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IF(('10'!B16:B17&lt;&gt;""),'10'!B16:B17,"")</f>
        <v>Balogh Zsuzsanna</v>
      </c>
      <c r="C16" s="35">
        <f>IF(('10'!C16:C17&lt;&gt;""),'10'!C16:C17,"")</f>
        <v>1998</v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IF(('10'!B18:B19&lt;&gt;""),'10'!B18:B19,"")</f>
        <v>Bérczi Blanka</v>
      </c>
      <c r="C18" s="35">
        <f>IF(('10'!C18:C19&lt;&gt;""),'10'!C18:C19,"")</f>
        <v>1997</v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IF(('10'!B20:B21&lt;&gt;""),'10'!B20:B21,"")</f>
        <v> Botka Anikó</v>
      </c>
      <c r="C20" s="35">
        <f>IF(('10'!C20:C21&lt;&gt;""),'10'!C20:C21,"")</f>
        <v>2000</v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IF(('10'!B22:B23&lt;&gt;""),'10'!B22:B23,"")</f>
        <v>Csató Gergely</v>
      </c>
      <c r="C22" s="35">
        <f>IF(('10'!C22:C23&lt;&gt;""),'10'!C22:C23,"")</f>
        <v>1999</v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IF(('10'!B24:B25&lt;&gt;""),'10'!B24:B25,"")</f>
        <v>Csikós Viki</v>
      </c>
      <c r="C24" s="35">
        <f>IF(('10'!C24:C25&lt;&gt;""),'10'!C24:C25,"")</f>
        <v>2000</v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IF(('10'!B26:B27&lt;&gt;""),'10'!B26:B27,"")</f>
        <v>Erdélyi András</v>
      </c>
      <c r="C26" s="35">
        <f>IF(('10'!C26:C27&lt;&gt;""),'10'!C26:C27,"")</f>
        <v>2001</v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IF(('10'!B28:B29&lt;&gt;""),'10'!B28:B29,"")</f>
        <v>Erdélyi Dániel</v>
      </c>
      <c r="C28" s="35">
        <f>IF(('10'!C28:C29&lt;&gt;""),'10'!C28:C29,"")</f>
        <v>2002</v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IF(('10'!B30:B31&lt;&gt;""),'10'!B30:B31,"")</f>
        <v>Fodor Bence</v>
      </c>
      <c r="C30" s="35">
        <f>IF(('10'!C30:C31&lt;&gt;""),'10'!C30:C31,"")</f>
        <v>2004</v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IF(('10'!B32:B33&lt;&gt;""),'10'!B32:B33,"")</f>
        <v>Fodor Luca</v>
      </c>
      <c r="C32" s="35">
        <f>IF(('10'!C32:C33&lt;&gt;""),'10'!C32:C33,"")</f>
        <v>2004</v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IF(('10'!B34:B35&lt;&gt;""),'10'!B34:B35,"")</f>
        <v>Fodor Gergő</v>
      </c>
      <c r="C34" s="35">
        <f>IF(('10'!C34:C35&lt;&gt;""),'10'!C34:C35,"")</f>
        <v>2001</v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IF(('10'!B36:B37&lt;&gt;""),'10'!B36:B37,"")</f>
        <v>Fülöp Ádám</v>
      </c>
      <c r="C36" s="35">
        <f>IF(('10'!C36:C37&lt;&gt;""),'10'!C36:C37,"")</f>
        <v>1998</v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IF(('10'!B38:B39&lt;&gt;""),'10'!B38:B39,"")</f>
        <v>Fülöp Fanni</v>
      </c>
      <c r="C38" s="35">
        <f>IF(('10'!C38:C39&lt;&gt;""),'10'!C38:C39,"")</f>
        <v>2002</v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IF(('10'!B40:B41&lt;&gt;""),'10'!B40:B41,"")</f>
        <v>Hornyák Döme</v>
      </c>
      <c r="C40" s="35">
        <f>IF(('10'!C40:C41&lt;&gt;""),'10'!C40:C41,"")</f>
        <v>2001</v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IF(('10'!B42:B43&lt;&gt;""),'10'!B42:B43,"")</f>
        <v>Hovodzák Orsolya</v>
      </c>
      <c r="C42" s="35">
        <f>IF(('10'!C42:C43&lt;&gt;""),'10'!C42:C43,"")</f>
        <v>2002</v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IF(('10'!B44:B45&lt;&gt;""),'10'!B44:B45,"")</f>
        <v>Kelevéz Márk</v>
      </c>
      <c r="C44" s="35">
        <f>IF(('10'!C44:C45&lt;&gt;""),'10'!C44:C45,"")</f>
        <v>1995</v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IF(('10'!B46:B47&lt;&gt;""),'10'!B46:B47,"")</f>
        <v>Kiss Anna</v>
      </c>
      <c r="C46" s="35">
        <f>IF(('10'!C46:C47&lt;&gt;""),'10'!C46:C47,"")</f>
        <v>2003</v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IF(('10'!B48:B49&lt;&gt;""),'10'!B48:B49,"")</f>
        <v>Kovács Levente</v>
      </c>
      <c r="C48" s="35">
        <f>IF(('10'!C48:C49&lt;&gt;""),'10'!C48:C49,"")</f>
        <v>2000</v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IF(('10'!B50:B51&lt;&gt;""),'10'!B50:B51,"")</f>
        <v>Kovács Péter</v>
      </c>
      <c r="C50" s="35">
        <f>IF(('10'!C50:C51&lt;&gt;""),'10'!C50:C51,"")</f>
        <v>1998</v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IF(('10'!B52:B53&lt;&gt;""),'10'!B52:B53,"")</f>
        <v>Kovács Vivien</v>
      </c>
      <c r="C52" s="35">
        <f>IF(('10'!C52:C53&lt;&gt;""),'10'!C52:C53,"")</f>
        <v>2000</v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IF(('10'!B54:B55&lt;&gt;""),'10'!B54:B55,"")</f>
        <v>Lefor Mercédesz</v>
      </c>
      <c r="C54" s="35">
        <f>IF(('10'!C54:C55&lt;&gt;""),'10'!C54:C55,"")</f>
        <v>1997</v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IF(('10'!B56:B57&lt;&gt;""),'10'!B56:B57,"")</f>
        <v>Maczó László</v>
      </c>
      <c r="C56" s="35">
        <f>IF(('10'!C56:C57&lt;&gt;""),'10'!C56:C57,"")</f>
        <v>2002</v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IF(('10'!B58:B59&lt;&gt;""),'10'!B58:B59,"")</f>
        <v>Makai Róbert</v>
      </c>
      <c r="C58" s="35">
        <f>IF(('10'!C58:C59&lt;&gt;""),'10'!C58:C59,"")</f>
        <v>2001</v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IF(('10'!B60:B61&lt;&gt;""),'10'!B60:B61,"")</f>
        <v>Mészáros Evelin</v>
      </c>
      <c r="C60" s="35">
        <f>IF(('10'!C60:C61&lt;&gt;""),'10'!C60:C61,"")</f>
        <v>2002</v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IF(('10'!B62:B63&lt;&gt;""),'10'!B62:B63,"")</f>
        <v>Nagy Ferenc</v>
      </c>
      <c r="C62" s="35">
        <f>IF(('10'!C62:C63&lt;&gt;""),'10'!C62:C63,"")</f>
        <v>2001</v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IF(('10'!B64:B65&lt;&gt;""),'10'!B64:B65,"")</f>
        <v>Németh Csaba</v>
      </c>
      <c r="C64" s="35">
        <f>IF(('10'!C64:C65&lt;&gt;""),'10'!C64:C65,"")</f>
        <v>2000</v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IF(('10'!B66:B67&lt;&gt;""),'10'!B66:B67,"")</f>
        <v>Németh Sándor</v>
      </c>
      <c r="C66" s="35">
        <f>IF(('10'!C66:C67&lt;&gt;""),'10'!C66:C67,"")</f>
        <v>2003</v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IF(('10'!B68:B69&lt;&gt;""),'10'!B68:B69,"")</f>
        <v>Hankó Tamás</v>
      </c>
      <c r="C68" s="35">
        <f>IF(('10'!C68:C69&lt;&gt;""),'10'!C68:C69,"")</f>
        <v>2000</v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IF(('10'!B70:B71&lt;&gt;""),'10'!B70:B71,"")</f>
        <v>Oláh Zsófia</v>
      </c>
      <c r="C70" s="35">
        <f>IF(('10'!C70:C71&lt;&gt;""),'10'!C70:C71,"")</f>
        <v>2002</v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IF(('10'!B72:B73&lt;&gt;""),'10'!B72:B73,"")</f>
        <v>Pápai Balázs</v>
      </c>
      <c r="C72" s="35">
        <f>IF(('10'!C72:C73&lt;&gt;""),'10'!C72:C73,"")</f>
        <v>2003</v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IF(('10'!B74:B75&lt;&gt;""),'10'!B74:B75,"")</f>
        <v>Rácz Norbi</v>
      </c>
      <c r="C74" s="35">
        <f>IF(('10'!C74:C75&lt;&gt;""),'10'!C74:C75,"")</f>
        <v>2001</v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IF(('10'!B76:B77&lt;&gt;""),'10'!B76:B77,"")</f>
        <v>Sike Zsolt</v>
      </c>
      <c r="C76" s="35">
        <f>IF(('10'!C76:C77&lt;&gt;""),'10'!C76:C77,"")</f>
        <v>1995</v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IF(('10'!B78:B79&lt;&gt;""),'10'!B78:B79,"")</f>
        <v>Somogyi Rebeka</v>
      </c>
      <c r="C78" s="35">
        <f>IF(('10'!C78:C79&lt;&gt;""),'10'!C78:C79,"")</f>
        <v>1999</v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IF(('10'!B80:B81&lt;&gt;""),'10'!B80:B81,"")</f>
        <v>Szabó Péter</v>
      </c>
      <c r="C80" s="35">
        <f>IF(('10'!C80:C81&lt;&gt;""),'10'!C80:C81,"")</f>
        <v>2003</v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tr">
        <f>IF(('10'!B82:B83&lt;&gt;""),'10'!B82:B83,"")</f>
        <v>Seller Kitti</v>
      </c>
      <c r="C82" s="35">
        <f>IF(('10'!C82:C83&lt;&gt;""),'10'!C82:C83,"")</f>
        <v>2004</v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tr">
        <f>IF(('10'!B84:B85&lt;&gt;""),'10'!B84:B85,"")</f>
        <v>Légrádi Lili</v>
      </c>
      <c r="C84" s="35">
        <f>IF(('10'!C84:C85&lt;&gt;""),'10'!C84:C85,"")</f>
        <v>2000</v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tr">
        <f>IF(('10'!B86:B87&lt;&gt;""),'10'!B86:B87,"")</f>
        <v>Makai Renáta</v>
      </c>
      <c r="C86" s="35">
        <f>IF(('10'!C86:C87&lt;&gt;""),'10'!C86:C87,"")</f>
        <v>2000</v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 t="str">
        <f>IF(('10'!B88:B89&lt;&gt;""),'10'!B88:B89,"")</f>
        <v>Bodzsár András</v>
      </c>
      <c r="C88" s="35">
        <f>IF(('10'!C88:C89&lt;&gt;""),'10'!C88:C89,"")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IF(('10'!B90:B91&lt;&gt;""),'10'!B90:B91,"")</f>
      </c>
      <c r="C90" s="35">
        <f>IF(('10'!C90:C91&lt;&gt;""),'10'!C90:C91,"")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IF(('10'!B92:B93&lt;&gt;""),'10'!B92:B93,"")</f>
      </c>
      <c r="C92" s="35">
        <f>IF(('10'!C92:C93&lt;&gt;""),'10'!C92:C93,"")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IF(('10'!B94:B95&lt;&gt;""),'10'!B94:B95,"")</f>
      </c>
      <c r="C94" s="35">
        <f>IF(('10'!C94:C95&lt;&gt;""),'10'!C94:C95,"")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IF(('10'!B96:B97&lt;&gt;""),'10'!B96:B97,"")</f>
      </c>
      <c r="C96" s="35">
        <f>IF(('10'!C96:C97&lt;&gt;""),'10'!C96:C97,"")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IF(('10'!B98:B99&lt;&gt;""),'10'!B98:B99,"")</f>
      </c>
      <c r="C98" s="35">
        <f>IF(('10'!C98:C99&lt;&gt;""),'10'!C98:C99,"")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IF(('10'!B100:B101&lt;&gt;""),'10'!B100:B101,"")</f>
      </c>
      <c r="C100" s="35">
        <f>IF(('10'!C100:C101&lt;&gt;""),'10'!C100:C101,"")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IF(('10'!B102:B103&lt;&gt;""),'10'!B102:B103,"")</f>
      </c>
      <c r="C102" s="35">
        <f>IF(('10'!C102:C103&lt;&gt;""),'10'!C102:C103,"")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IF(('10'!B104:B105&lt;&gt;""),'10'!B104:B105,"")</f>
      </c>
      <c r="C104" s="35">
        <f>IF(('10'!C104:C105&lt;&gt;""),'10'!C104:C105,"")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IF(('10'!B106:B107&lt;&gt;""),'10'!B106:B107,"")</f>
      </c>
      <c r="C106" s="35">
        <f>IF(('10'!C106:C107&lt;&gt;""),'10'!C106:C107,"")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IF(('10'!B108:B109&lt;&gt;""),'10'!B108:B109,"")</f>
      </c>
      <c r="C108" s="35">
        <f>IF(('10'!C108:C109&lt;&gt;""),'10'!C108:C109,"")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IF(('10'!B110:B111&lt;&gt;""),'10'!B110:B111,"")</f>
      </c>
      <c r="C110" s="35">
        <f>IF(('10'!C110:C111&lt;&gt;""),'10'!C110:C111,"")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IF(('10'!B112:B113&lt;&gt;""),'10'!B112:B113,"")</f>
      </c>
      <c r="C112" s="35">
        <f>IF(('10'!C112:C113&lt;&gt;""),'10'!C112:C113,"")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IF(('10'!B114:B115&lt;&gt;""),'10'!B114:B115,"")</f>
      </c>
      <c r="C114" s="35">
        <f>IF(('10'!C114:C115&lt;&gt;""),'10'!C114:C115,"")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IF(('10'!B116:B117&lt;&gt;""),'10'!B116:B117,"")</f>
      </c>
      <c r="C116" s="35">
        <f>IF(('10'!C116:C117&lt;&gt;""),'10'!C116:C117,"")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IF(('10'!B118:B119&lt;&gt;""),'10'!B118:B119,"")</f>
      </c>
      <c r="C118" s="35">
        <f>IF(('10'!C118:C119&lt;&gt;""),'10'!C118:C119,"")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IF(('10'!B120:B121&lt;&gt;""),'10'!B120:B121,"")</f>
      </c>
      <c r="C120" s="35">
        <f>IF(('10'!C120:C121&lt;&gt;""),'10'!C120:C121,"")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IF(('10'!B122:B123&lt;&gt;""),'10'!B122:B123,"")</f>
      </c>
      <c r="C122" s="35">
        <f>IF(('10'!C122:C123&lt;&gt;""),'10'!C122:C123,"")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IF(('10'!B124:B125&lt;&gt;""),'10'!B124:B125,"")</f>
      </c>
      <c r="C124" s="35">
        <f>IF(('10'!C124:C125&lt;&gt;""),'10'!C124:C125,"")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IF(('10'!B126:B127&lt;&gt;""),'10'!B126:B127,"")</f>
      </c>
      <c r="C126" s="35">
        <f>IF(('10'!C126:C127&lt;&gt;""),'10'!C126:C127,"")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IF(('10'!B128:B129&lt;&gt;""),'10'!B128:B129,"")</f>
      </c>
      <c r="C128" s="35">
        <f>IF(('10'!C128:C129&lt;&gt;""),'10'!C128:C129,"")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IF(('10'!B130:B131&lt;&gt;""),'10'!B130:B131,"")</f>
      </c>
      <c r="C130" s="35">
        <f>IF(('10'!C130:C131&lt;&gt;""),'10'!C130:C131,"")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IF(('10'!B132:B133&lt;&gt;""),'10'!B132:B133,"")</f>
      </c>
      <c r="C132" s="35">
        <f>IF(('10'!C132:C133&lt;&gt;""),'10'!C132:C133,"")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IF(('10'!B134:B135&lt;&gt;""),'10'!B134:B135,"")</f>
      </c>
      <c r="C134" s="35">
        <f>IF(('10'!C134:C135&lt;&gt;""),'10'!C134:C135,"")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IF(('10'!B136:B137&lt;&gt;""),'10'!B136:B137,"")</f>
      </c>
      <c r="C136" s="35">
        <f>IF(('10'!C136:C137&lt;&gt;""),'10'!C136:C137,"")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IF(('10'!B138:B139&lt;&gt;""),'10'!B138:B139,"")</f>
      </c>
      <c r="C138" s="35">
        <f>IF(('10'!C138:C139&lt;&gt;""),'10'!C138:C139,"")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IF(('10'!B140:B141&lt;&gt;""),'10'!B140:B141,"")</f>
      </c>
      <c r="C140" s="35">
        <f>IF(('10'!C140:C141&lt;&gt;""),'10'!C140:C141,"")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25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tr">
        <f>IF(('11'!B6:B7&lt;&gt;""),'11'!B6:B7,"")</f>
        <v>Bácsmegi Boglárka</v>
      </c>
      <c r="C6" s="35">
        <f>IF(('11'!C6:C7&lt;&gt;""),'11'!C6:C7,"")</f>
        <v>1999</v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tr">
        <f>IF(('11'!B8:B9&lt;&gt;""),'11'!B8:B9,"")</f>
        <v>Bácsmegi Vivien</v>
      </c>
      <c r="C8" s="35">
        <f>IF(('11'!C8:C9&lt;&gt;""),'11'!C8:C9,"")</f>
        <v>2002</v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tr">
        <f>IF(('11'!B10:B11&lt;&gt;""),'11'!B10:B11,"")</f>
        <v>Bakó László</v>
      </c>
      <c r="C10" s="35">
        <f>IF(('11'!C10:C11&lt;&gt;""),'11'!C10:C11,"")</f>
        <v>2000</v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IF(('11'!B12:B13&lt;&gt;""),'11'!B12:B13,"")</f>
        <v>Bakó Zsolt</v>
      </c>
      <c r="C12" s="35">
        <f>IF(('11'!C12:C13&lt;&gt;""),'11'!C12:C13,"")</f>
        <v>1962</v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IF(('11'!B14:B15&lt;&gt;""),'11'!B14:B15,"")</f>
        <v>Balogh Bettina</v>
      </c>
      <c r="C14" s="35">
        <f>IF(('11'!C14:C15&lt;&gt;""),'11'!C14:C15,"")</f>
        <v>1996</v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IF(('11'!B16:B17&lt;&gt;""),'11'!B16:B17,"")</f>
        <v>Balogh Zsuzsanna</v>
      </c>
      <c r="C16" s="35">
        <f>IF(('11'!C16:C17&lt;&gt;""),'11'!C16:C17,"")</f>
        <v>1998</v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IF(('11'!B18:B19&lt;&gt;""),'11'!B18:B19,"")</f>
        <v>Bérczi Blanka</v>
      </c>
      <c r="C18" s="35">
        <f>IF(('11'!C18:C19&lt;&gt;""),'11'!C18:C19,"")</f>
        <v>1997</v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IF(('11'!B20:B21&lt;&gt;""),'11'!B20:B21,"")</f>
        <v> Botka Anikó</v>
      </c>
      <c r="C20" s="35">
        <f>IF(('11'!C20:C21&lt;&gt;""),'11'!C20:C21,"")</f>
        <v>2000</v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IF(('11'!B22:B23&lt;&gt;""),'11'!B22:B23,"")</f>
        <v>Csató Gergely</v>
      </c>
      <c r="C22" s="35">
        <f>IF(('11'!C22:C23&lt;&gt;""),'11'!C22:C23,"")</f>
        <v>1999</v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IF(('11'!B24:B25&lt;&gt;""),'11'!B24:B25,"")</f>
        <v>Csikós Viki</v>
      </c>
      <c r="C24" s="35">
        <f>IF(('11'!C24:C25&lt;&gt;""),'11'!C24:C25,"")</f>
        <v>2000</v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IF(('11'!B26:B27&lt;&gt;""),'11'!B26:B27,"")</f>
        <v>Erdélyi András</v>
      </c>
      <c r="C26" s="35">
        <f>IF(('11'!C26:C27&lt;&gt;""),'11'!C26:C27,"")</f>
        <v>2001</v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IF(('11'!B28:B29&lt;&gt;""),'11'!B28:B29,"")</f>
        <v>Erdélyi Dániel</v>
      </c>
      <c r="C28" s="35">
        <f>IF(('11'!C28:C29&lt;&gt;""),'11'!C28:C29,"")</f>
        <v>2002</v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IF(('11'!B30:B31&lt;&gt;""),'11'!B30:B31,"")</f>
        <v>Fodor Bence</v>
      </c>
      <c r="C30" s="35">
        <f>IF(('11'!C30:C31&lt;&gt;""),'11'!C30:C31,"")</f>
        <v>2004</v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IF(('11'!B32:B33&lt;&gt;""),'11'!B32:B33,"")</f>
        <v>Fodor Luca</v>
      </c>
      <c r="C32" s="35">
        <f>IF(('11'!C32:C33&lt;&gt;""),'11'!C32:C33,"")</f>
        <v>2004</v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IF(('11'!B34:B35&lt;&gt;""),'11'!B34:B35,"")</f>
        <v>Fodor Gergő</v>
      </c>
      <c r="C34" s="35">
        <f>IF(('11'!C34:C35&lt;&gt;""),'11'!C34:C35,"")</f>
        <v>2001</v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IF(('11'!B36:B37&lt;&gt;""),'11'!B36:B37,"")</f>
        <v>Fülöp Ádám</v>
      </c>
      <c r="C36" s="35">
        <f>IF(('11'!C36:C37&lt;&gt;""),'11'!C36:C37,"")</f>
        <v>1998</v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IF(('11'!B38:B39&lt;&gt;""),'11'!B38:B39,"")</f>
        <v>Fülöp Fanni</v>
      </c>
      <c r="C38" s="35">
        <f>IF(('11'!C38:C39&lt;&gt;""),'11'!C38:C39,"")</f>
        <v>2002</v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IF(('11'!B40:B41&lt;&gt;""),'11'!B40:B41,"")</f>
        <v>Hornyák Döme</v>
      </c>
      <c r="C40" s="35">
        <f>IF(('11'!C40:C41&lt;&gt;""),'11'!C40:C41,"")</f>
        <v>2001</v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IF(('11'!B42:B43&lt;&gt;""),'11'!B42:B43,"")</f>
        <v>Hovodzák Orsolya</v>
      </c>
      <c r="C42" s="35">
        <f>IF(('11'!C42:C43&lt;&gt;""),'11'!C42:C43,"")</f>
        <v>2002</v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IF(('11'!B44:B45&lt;&gt;""),'11'!B44:B45,"")</f>
        <v>Kelevéz Márk</v>
      </c>
      <c r="C44" s="35">
        <f>IF(('11'!C44:C45&lt;&gt;""),'11'!C44:C45,"")</f>
        <v>1995</v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IF(('11'!B46:B47&lt;&gt;""),'11'!B46:B47,"")</f>
        <v>Kiss Anna</v>
      </c>
      <c r="C46" s="35">
        <f>IF(('11'!C46:C47&lt;&gt;""),'11'!C46:C47,"")</f>
        <v>2003</v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IF(('11'!B48:B49&lt;&gt;""),'11'!B48:B49,"")</f>
        <v>Kovács Levente</v>
      </c>
      <c r="C48" s="35">
        <f>IF(('11'!C48:C49&lt;&gt;""),'11'!C48:C49,"")</f>
        <v>2000</v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IF(('11'!B50:B51&lt;&gt;""),'11'!B50:B51,"")</f>
        <v>Kovács Péter</v>
      </c>
      <c r="C50" s="35">
        <f>IF(('11'!C50:C51&lt;&gt;""),'11'!C50:C51,"")</f>
        <v>1998</v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IF(('11'!B52:B53&lt;&gt;""),'11'!B52:B53,"")</f>
        <v>Kovács Vivien</v>
      </c>
      <c r="C52" s="35">
        <f>IF(('11'!C52:C53&lt;&gt;""),'11'!C52:C53,"")</f>
        <v>2000</v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IF(('11'!B54:B55&lt;&gt;""),'11'!B54:B55,"")</f>
        <v>Lefor Mercédesz</v>
      </c>
      <c r="C54" s="35">
        <f>IF(('11'!C54:C55&lt;&gt;""),'11'!C54:C55,"")</f>
        <v>1997</v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IF(('11'!B56:B57&lt;&gt;""),'11'!B56:B57,"")</f>
        <v>Maczó László</v>
      </c>
      <c r="C56" s="35">
        <f>IF(('11'!C56:C57&lt;&gt;""),'11'!C56:C57,"")</f>
        <v>2002</v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IF(('11'!B58:B59&lt;&gt;""),'11'!B58:B59,"")</f>
        <v>Makai Róbert</v>
      </c>
      <c r="C58" s="35">
        <f>IF(('11'!C58:C59&lt;&gt;""),'11'!C58:C59,"")</f>
        <v>2001</v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IF(('11'!B60:B61&lt;&gt;""),'11'!B60:B61,"")</f>
        <v>Mészáros Evelin</v>
      </c>
      <c r="C60" s="35">
        <f>IF(('11'!C60:C61&lt;&gt;""),'11'!C60:C61,"")</f>
        <v>2002</v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IF(('11'!B62:B63&lt;&gt;""),'11'!B62:B63,"")</f>
        <v>Nagy Ferenc</v>
      </c>
      <c r="C62" s="35">
        <f>IF(('11'!C62:C63&lt;&gt;""),'11'!C62:C63,"")</f>
        <v>2001</v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IF(('11'!B64:B65&lt;&gt;""),'11'!B64:B65,"")</f>
        <v>Németh Csaba</v>
      </c>
      <c r="C64" s="35">
        <f>IF(('11'!C64:C65&lt;&gt;""),'11'!C64:C65,"")</f>
        <v>2000</v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IF(('11'!B66:B67&lt;&gt;""),'11'!B66:B67,"")</f>
        <v>Németh Sándor</v>
      </c>
      <c r="C66" s="35">
        <f>IF(('11'!C66:C67&lt;&gt;""),'11'!C66:C67,"")</f>
        <v>2003</v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IF(('11'!B68:B69&lt;&gt;""),'11'!B68:B69,"")</f>
        <v>Hankó Tamás</v>
      </c>
      <c r="C68" s="35">
        <f>IF(('11'!C68:C69&lt;&gt;""),'11'!C68:C69,"")</f>
        <v>2000</v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IF(('11'!B70:B71&lt;&gt;""),'11'!B70:B71,"")</f>
        <v>Oláh Zsófia</v>
      </c>
      <c r="C70" s="35">
        <f>IF(('11'!C70:C71&lt;&gt;""),'11'!C70:C71,"")</f>
        <v>2002</v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IF(('11'!B72:B73&lt;&gt;""),'11'!B72:B73,"")</f>
        <v>Pápai Balázs</v>
      </c>
      <c r="C72" s="35">
        <f>IF(('11'!C72:C73&lt;&gt;""),'11'!C72:C73,"")</f>
        <v>2003</v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IF(('11'!B74:B75&lt;&gt;""),'11'!B74:B75,"")</f>
        <v>Rácz Norbi</v>
      </c>
      <c r="C74" s="35">
        <f>IF(('11'!C74:C75&lt;&gt;""),'11'!C74:C75,"")</f>
        <v>2001</v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IF(('11'!B76:B77&lt;&gt;""),'11'!B76:B77,"")</f>
        <v>Sike Zsolt</v>
      </c>
      <c r="C76" s="35">
        <f>IF(('11'!C76:C77&lt;&gt;""),'11'!C76:C77,"")</f>
        <v>1995</v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IF(('11'!B78:B79&lt;&gt;""),'11'!B78:B79,"")</f>
        <v>Somogyi Rebeka</v>
      </c>
      <c r="C78" s="35">
        <f>IF(('11'!C78:C79&lt;&gt;""),'11'!C78:C79,"")</f>
        <v>1999</v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IF(('11'!B80:B81&lt;&gt;""),'11'!B80:B81,"")</f>
        <v>Szabó Péter</v>
      </c>
      <c r="C80" s="35">
        <f>IF(('11'!C80:C81&lt;&gt;""),'11'!C80:C81,"")</f>
        <v>2003</v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tr">
        <f>IF(('11'!B82:B83&lt;&gt;""),'11'!B82:B83,"")</f>
        <v>Seller Kitti</v>
      </c>
      <c r="C82" s="35">
        <f>IF(('11'!C82:C83&lt;&gt;""),'11'!C82:C83,"")</f>
        <v>2004</v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tr">
        <f>IF(('11'!B84:B85&lt;&gt;""),'11'!B84:B85,"")</f>
        <v>Légrádi Lili</v>
      </c>
      <c r="C84" s="35">
        <f>IF(('11'!C84:C85&lt;&gt;""),'11'!C84:C85,"")</f>
        <v>2000</v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tr">
        <f>IF(('11'!B86:B87&lt;&gt;""),'11'!B86:B87,"")</f>
        <v>Makai Renáta</v>
      </c>
      <c r="C86" s="35">
        <f>IF(('11'!C86:C87&lt;&gt;""),'11'!C86:C87,"")</f>
        <v>2000</v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 t="str">
        <f>IF(('11'!B88:B89&lt;&gt;""),'11'!B88:B89,"")</f>
        <v>Bodzsár András</v>
      </c>
      <c r="C88" s="35">
        <f>IF(('11'!C88:C89&lt;&gt;""),'11'!C88:C89,"")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IF(('11'!B90:B91&lt;&gt;""),'11'!B90:B91,"")</f>
      </c>
      <c r="C90" s="35">
        <f>IF(('11'!C90:C91&lt;&gt;""),'11'!C90:C91,"")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IF(('11'!B92:B93&lt;&gt;""),'11'!B92:B93,"")</f>
      </c>
      <c r="C92" s="35">
        <f>IF(('11'!C92:C93&lt;&gt;""),'11'!C92:C93,"")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IF(('11'!B94:B95&lt;&gt;""),'11'!B94:B95,"")</f>
      </c>
      <c r="C94" s="35">
        <f>IF(('11'!C94:C95&lt;&gt;""),'11'!C94:C95,"")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IF(('11'!B96:B97&lt;&gt;""),'11'!B96:B97,"")</f>
      </c>
      <c r="C96" s="35">
        <f>IF(('11'!C96:C97&lt;&gt;""),'11'!C96:C97,"")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IF(('11'!B98:B99&lt;&gt;""),'11'!B98:B99,"")</f>
      </c>
      <c r="C98" s="35">
        <f>IF(('11'!C98:C99&lt;&gt;""),'11'!C98:C99,"")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IF(('11'!B100:B101&lt;&gt;""),'11'!B100:B101,"")</f>
      </c>
      <c r="C100" s="35">
        <f>IF(('11'!C100:C101&lt;&gt;""),'11'!C100:C101,"")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IF(('11'!B102:B103&lt;&gt;""),'11'!B102:B103,"")</f>
      </c>
      <c r="C102" s="35">
        <f>IF(('11'!C102:C103&lt;&gt;""),'11'!C102:C103,"")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IF(('11'!B104:B105&lt;&gt;""),'11'!B104:B105,"")</f>
      </c>
      <c r="C104" s="35">
        <f>IF(('11'!C104:C105&lt;&gt;""),'11'!C104:C105,"")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IF(('11'!B106:B107&lt;&gt;""),'11'!B106:B107,"")</f>
      </c>
      <c r="C106" s="35">
        <f>IF(('11'!C106:C107&lt;&gt;""),'11'!C106:C107,"")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IF(('11'!B108:B109&lt;&gt;""),'11'!B108:B109,"")</f>
      </c>
      <c r="C108" s="35">
        <f>IF(('11'!C108:C109&lt;&gt;""),'11'!C108:C109,"")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IF(('11'!B110:B111&lt;&gt;""),'11'!B110:B111,"")</f>
      </c>
      <c r="C110" s="35">
        <f>IF(('11'!C110:C111&lt;&gt;""),'11'!C110:C111,"")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IF(('11'!B112:B113&lt;&gt;""),'11'!B112:B113,"")</f>
      </c>
      <c r="C112" s="35">
        <f>IF(('11'!C112:C113&lt;&gt;""),'11'!C112:C113,"")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IF(('11'!B114:B115&lt;&gt;""),'11'!B114:B115,"")</f>
      </c>
      <c r="C114" s="35">
        <f>IF(('11'!C114:C115&lt;&gt;""),'11'!C114:C115,"")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IF(('11'!B116:B117&lt;&gt;""),'11'!B116:B117,"")</f>
      </c>
      <c r="C116" s="35">
        <f>IF(('11'!C116:C117&lt;&gt;""),'11'!C116:C117,"")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IF(('11'!B118:B119&lt;&gt;""),'11'!B118:B119,"")</f>
      </c>
      <c r="C118" s="35">
        <f>IF(('11'!C118:C119&lt;&gt;""),'11'!C118:C119,"")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IF(('11'!B120:B121&lt;&gt;""),'11'!B120:B121,"")</f>
      </c>
      <c r="C120" s="35">
        <f>IF(('11'!C120:C121&lt;&gt;""),'11'!C120:C121,"")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IF(('11'!B122:B123&lt;&gt;""),'11'!B122:B123,"")</f>
      </c>
      <c r="C122" s="35">
        <f>IF(('11'!C122:C123&lt;&gt;""),'11'!C122:C123,"")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IF(('11'!B124:B125&lt;&gt;""),'11'!B124:B125,"")</f>
      </c>
      <c r="C124" s="35">
        <f>IF(('11'!C124:C125&lt;&gt;""),'11'!C124:C125,"")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IF(('11'!B126:B127&lt;&gt;""),'11'!B126:B127,"")</f>
      </c>
      <c r="C126" s="35">
        <f>IF(('11'!C126:C127&lt;&gt;""),'11'!C126:C127,"")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IF(('11'!B128:B129&lt;&gt;""),'11'!B128:B129,"")</f>
      </c>
      <c r="C128" s="35">
        <f>IF(('11'!C128:C129&lt;&gt;""),'11'!C128:C129,"")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IF(('11'!B130:B131&lt;&gt;""),'11'!B130:B131,"")</f>
      </c>
      <c r="C130" s="35">
        <f>IF(('11'!C130:C131&lt;&gt;""),'11'!C130:C131,"")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IF(('11'!B132:B133&lt;&gt;""),'11'!B132:B133,"")</f>
      </c>
      <c r="C132" s="35">
        <f>IF(('11'!C132:C133&lt;&gt;""),'11'!C132:C133,"")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IF(('11'!B134:B135&lt;&gt;""),'11'!B134:B135,"")</f>
      </c>
      <c r="C134" s="35">
        <f>IF(('11'!C134:C135&lt;&gt;""),'11'!C134:C135,"")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IF(('11'!B136:B137&lt;&gt;""),'11'!B136:B137,"")</f>
      </c>
      <c r="C136" s="35">
        <f>IF(('11'!C136:C137&lt;&gt;""),'11'!C136:C137,"")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IF(('11'!B138:B139&lt;&gt;""),'11'!B138:B139,"")</f>
      </c>
      <c r="C138" s="35">
        <f>IF(('11'!C138:C139&lt;&gt;""),'11'!C138:C139,"")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IF(('11'!B140:B141&lt;&gt;""),'11'!B140:B141,"")</f>
      </c>
      <c r="C140" s="35">
        <f>IF(('11'!C140:C141&lt;&gt;""),'11'!C140:C141,"")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69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/>
      <c r="C6" s="35"/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/>
      <c r="C8" s="35"/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/>
      <c r="C10" s="35"/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IF(('01'!B12:B13&lt;&gt;""),'01'!B12:B13,"")</f>
        <v>Bakó Zsolt</v>
      </c>
      <c r="C12" s="35">
        <f>IF(('01'!C12:C13&lt;&gt;""),'01'!C12:C13,"")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IF(('01'!B14:B15&lt;&gt;""),'01'!B14:B15,"")</f>
        <v>Balogh Bettina</v>
      </c>
      <c r="C14" s="35">
        <f>IF(('01'!C14:C15&lt;&gt;""),'01'!C14:C15,"")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IF(('01'!B16:B17&lt;&gt;""),'01'!B16:B17,"")</f>
        <v>Balogh Zsuzsanna</v>
      </c>
      <c r="C16" s="35">
        <f>IF(('01'!C16:C17&lt;&gt;""),'01'!C16:C17,"")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IF(('01'!B18:B19&lt;&gt;""),'01'!B18:B19,"")</f>
        <v>Bérczi Blanka</v>
      </c>
      <c r="C18" s="35">
        <f>IF(('01'!C18:C19&lt;&gt;""),'01'!C18:C19,"")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IF(('01'!B20:B21&lt;&gt;""),'01'!B20:B21,"")</f>
        <v> Botka Anikó</v>
      </c>
      <c r="C20" s="35">
        <f>IF(('01'!C20:C21&lt;&gt;""),'01'!C20:C21,"")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IF(('01'!B22:B23&lt;&gt;""),'01'!B22:B23,"")</f>
        <v>Csató Gergely</v>
      </c>
      <c r="C22" s="35">
        <f>IF(('01'!C22:C23&lt;&gt;""),'01'!C22:C23,"")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IF(('01'!B24:B25&lt;&gt;""),'01'!B24:B25,"")</f>
        <v>Csikós Viki</v>
      </c>
      <c r="C24" s="35">
        <f>IF(('01'!C24:C25&lt;&gt;""),'01'!C24:C25,"")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IF(('01'!B26:B27&lt;&gt;""),'01'!B26:B27,"")</f>
        <v>Erdélyi András</v>
      </c>
      <c r="C26" s="35">
        <f>IF(('01'!C26:C27&lt;&gt;""),'01'!C26:C27,"")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IF(('01'!B28:B29&lt;&gt;""),'01'!B28:B29,"")</f>
        <v>Erdélyi Dániel</v>
      </c>
      <c r="C28" s="35">
        <f>IF(('01'!C28:C29&lt;&gt;""),'01'!C28:C29,"")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IF(('01'!B30:B31&lt;&gt;""),'01'!B30:B31,"")</f>
        <v>Fodor Bence</v>
      </c>
      <c r="C30" s="35">
        <f>IF(('01'!C30:C31&lt;&gt;""),'01'!C30:C31,"")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IF(('01'!B32:B33&lt;&gt;""),'01'!B32:B33,"")</f>
        <v>Fodor Luca</v>
      </c>
      <c r="C32" s="35">
        <f>IF(('01'!C32:C33&lt;&gt;""),'01'!C32:C33,"")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IF(('01'!B34:B35&lt;&gt;""),'01'!B34:B35,"")</f>
        <v>Fodor Gergő</v>
      </c>
      <c r="C34" s="35">
        <f>IF(('01'!C34:C35&lt;&gt;""),'01'!C34:C35,"")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IF(('01'!B36:B37&lt;&gt;""),'01'!B36:B37,"")</f>
        <v>Fülöp Ádám</v>
      </c>
      <c r="C36" s="35">
        <f>IF(('01'!C36:C37&lt;&gt;""),'01'!C36:C37,"")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IF(('01'!B38:B39&lt;&gt;""),'01'!B38:B39,"")</f>
        <v>Fülöp Fanni</v>
      </c>
      <c r="C38" s="35">
        <f>IF(('01'!C38:C39&lt;&gt;""),'01'!C38:C39,"")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IF(('01'!B40:B41&lt;&gt;""),'01'!B40:B41,"")</f>
        <v>Hornyák Döme</v>
      </c>
      <c r="C40" s="35">
        <f>IF(('01'!C40:C41&lt;&gt;""),'01'!C40:C41,"")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IF(('01'!B42:B43&lt;&gt;""),'01'!B42:B43,"")</f>
        <v>Hovodzák Orsolya</v>
      </c>
      <c r="C42" s="35">
        <f>IF(('01'!C42:C43&lt;&gt;""),'01'!C42:C43,"")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IF(('01'!B44:B45&lt;&gt;""),'01'!B44:B45,"")</f>
        <v>Kelevéz Márk</v>
      </c>
      <c r="C44" s="35">
        <f>IF(('01'!C44:C45&lt;&gt;""),'01'!C44:C45,"")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IF(('01'!B46:B47&lt;&gt;""),'01'!B46:B47,"")</f>
        <v>Kiss Anna</v>
      </c>
      <c r="C46" s="35">
        <f>IF(('01'!C46:C47&lt;&gt;""),'01'!C46:C47,"")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IF(('01'!B48:B49&lt;&gt;""),'01'!B48:B49,"")</f>
        <v>Kovács Levente</v>
      </c>
      <c r="C48" s="35">
        <f>IF(('01'!C48:C49&lt;&gt;""),'01'!C48:C49,"")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IF(('01'!B50:B51&lt;&gt;""),'01'!B50:B51,"")</f>
        <v>Kovács Péter</v>
      </c>
      <c r="C50" s="35">
        <f>IF(('01'!C50:C51&lt;&gt;""),'01'!C50:C51,"")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IF(('01'!B52:B53&lt;&gt;""),'01'!B52:B53,"")</f>
        <v>Kovács Vivien</v>
      </c>
      <c r="C52" s="35">
        <f>IF(('01'!C52:C53&lt;&gt;""),'01'!C52:C53,"")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IF(('01'!B54:B55&lt;&gt;""),'01'!B54:B55,"")</f>
        <v>Lefor Mercédesz</v>
      </c>
      <c r="C54" s="35">
        <f>IF(('01'!C54:C55&lt;&gt;""),'01'!C54:C55,"")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IF(('01'!B56:B57&lt;&gt;""),'01'!B56:B57,"")</f>
        <v>Maczó László</v>
      </c>
      <c r="C56" s="35">
        <f>IF(('01'!C56:C57&lt;&gt;""),'01'!C56:C57,"")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IF(('01'!B58:B59&lt;&gt;""),'01'!B58:B59,"")</f>
        <v>Makai Róbert</v>
      </c>
      <c r="C58" s="35">
        <f>IF(('01'!C58:C59&lt;&gt;""),'01'!C58:C59,"")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IF(('01'!B60:B61&lt;&gt;""),'01'!B60:B61,"")</f>
        <v>Mészáros Evelin</v>
      </c>
      <c r="C60" s="35">
        <f>IF(('01'!C60:C61&lt;&gt;""),'01'!C60:C61,"")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IF(('01'!B62:B63&lt;&gt;""),'01'!B62:B63,"")</f>
        <v>Nagy Ferenc</v>
      </c>
      <c r="C62" s="35">
        <f>IF(('01'!C62:C63&lt;&gt;""),'01'!C62:C63,"")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IF(('01'!B64:B65&lt;&gt;""),'01'!B64:B65,"")</f>
        <v>Németh Csaba</v>
      </c>
      <c r="C64" s="35">
        <f>IF(('01'!C64:C65&lt;&gt;""),'01'!C64:C65,"")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IF(('01'!B66:B67&lt;&gt;""),'01'!B66:B67,"")</f>
        <v>Németh Sándor</v>
      </c>
      <c r="C66" s="35">
        <f>IF(('01'!C66:C67&lt;&gt;""),'01'!C66:C67,"")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IF(('01'!B68:B69&lt;&gt;""),'01'!B68:B69,"")</f>
        <v>Hankó Tamás</v>
      </c>
      <c r="C68" s="35">
        <f>IF(('01'!C68:C69&lt;&gt;""),'01'!C68:C69,"")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IF(('01'!B70:B71&lt;&gt;""),'01'!B70:B71,"")</f>
        <v>Oláh Zsófia</v>
      </c>
      <c r="C70" s="35">
        <f>IF(('01'!C70:C71&lt;&gt;""),'01'!C70:C71,"")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IF(('01'!B72:B73&lt;&gt;""),'01'!B72:B73,"")</f>
        <v>Pápai Balázs</v>
      </c>
      <c r="C72" s="35">
        <f>IF(('01'!C72:C73&lt;&gt;""),'01'!C72:C73,"")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IF(('01'!B74:B75&lt;&gt;""),'01'!B74:B75,"")</f>
        <v>Rácz Norbi</v>
      </c>
      <c r="C74" s="35">
        <f>IF(('01'!C74:C75&lt;&gt;""),'01'!C74:C75,"")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IF(('01'!B76:B77&lt;&gt;""),'01'!B76:B77,"")</f>
        <v>Sike Zsolt</v>
      </c>
      <c r="C76" s="35">
        <f>IF(('01'!C76:C77&lt;&gt;""),'01'!C76:C77,"")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IF(('01'!B78:B79&lt;&gt;""),'01'!B78:B79,"")</f>
        <v>Somogyi Rebeka</v>
      </c>
      <c r="C78" s="35">
        <f>IF(('01'!C78:C79&lt;&gt;""),'01'!C78:C79,"")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IF(('01'!B80:B81&lt;&gt;""),'01'!B80:B81,"")</f>
        <v>Szabó Péter</v>
      </c>
      <c r="C80" s="35">
        <f>IF(('01'!C80:C81&lt;&gt;""),'01'!C80:C81,"")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IF(('01'!B82:B83&lt;&gt;""),'01'!B82:B83,"")</f>
      </c>
      <c r="C82" s="35">
        <f>IF(('01'!C82:C83&lt;&gt;""),'01'!C82:C83,"")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IF(('01'!B84:B85&lt;&gt;""),'01'!B84:B85,"")</f>
      </c>
      <c r="C84" s="35">
        <f>IF(('01'!C84:C85&lt;&gt;""),'01'!C84:C85,"")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IF(('01'!B86:B87&lt;&gt;""),'01'!B86:B87,"")</f>
      </c>
      <c r="C86" s="35">
        <f>IF(('01'!C86:C87&lt;&gt;""),'01'!C86:C87,"")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IF(('01'!B88:B89&lt;&gt;""),'01'!B88:B89,"")</f>
      </c>
      <c r="C88" s="35">
        <f>IF(('01'!C88:C89&lt;&gt;""),'01'!C88:C89,"")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IF(('01'!B90:B91&lt;&gt;""),'01'!B90:B91,"")</f>
      </c>
      <c r="C90" s="35">
        <f>IF(('01'!C90:C91&lt;&gt;""),'01'!C90:C91,"")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IF(('01'!B92:B93&lt;&gt;""),'01'!B92:B93,"")</f>
      </c>
      <c r="C92" s="35">
        <f>IF(('01'!C92:C93&lt;&gt;""),'01'!C92:C93,"")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IF(('01'!B94:B95&lt;&gt;""),'01'!B94:B95,"")</f>
      </c>
      <c r="C94" s="35">
        <f>IF(('01'!C94:C95&lt;&gt;""),'01'!C94:C95,"")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IF(('01'!B96:B97&lt;&gt;""),'01'!B96:B97,"")</f>
      </c>
      <c r="C96" s="35">
        <f>IF(('01'!C96:C97&lt;&gt;""),'01'!C96:C97,"")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IF(('01'!B98:B99&lt;&gt;""),'01'!B98:B99,"")</f>
      </c>
      <c r="C98" s="35">
        <f>IF(('01'!C98:C99&lt;&gt;""),'01'!C98:C99,"")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IF(('01'!B100:B101&lt;&gt;""),'01'!B100:B101,"")</f>
      </c>
      <c r="C100" s="35">
        <f>IF(('01'!C100:C101&lt;&gt;""),'01'!C100:C101,"")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IF(('01'!B102:B103&lt;&gt;""),'01'!B102:B103,"")</f>
      </c>
      <c r="C102" s="35">
        <f>IF(('01'!C102:C103&lt;&gt;""),'01'!C102:C103,"")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IF(('01'!B104:B105&lt;&gt;""),'01'!B104:B105,"")</f>
      </c>
      <c r="C104" s="35">
        <f>IF(('01'!C104:C105&lt;&gt;""),'01'!C104:C105,"")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IF(('01'!B106:B107&lt;&gt;""),'01'!B106:B107,"")</f>
      </c>
      <c r="C106" s="35">
        <f>IF(('01'!C106:C107&lt;&gt;""),'01'!C106:C107,"")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IF(('01'!B108:B109&lt;&gt;""),'01'!B108:B109,"")</f>
      </c>
      <c r="C108" s="35">
        <f>IF(('01'!C108:C109&lt;&gt;""),'01'!C108:C109,"")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IF(('01'!B110:B111&lt;&gt;""),'01'!B110:B111,"")</f>
      </c>
      <c r="C110" s="35">
        <f>IF(('01'!C110:C111&lt;&gt;""),'01'!C110:C111,"")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IF(('01'!B112:B113&lt;&gt;""),'01'!B112:B113,"")</f>
      </c>
      <c r="C112" s="35">
        <f>IF(('01'!C112:C113&lt;&gt;""),'01'!C112:C113,"")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IF(('01'!B114:B115&lt;&gt;""),'01'!B114:B115,"")</f>
      </c>
      <c r="C114" s="35">
        <f>IF(('01'!C114:C115&lt;&gt;""),'01'!C114:C115,"")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IF(('01'!B116:B117&lt;&gt;""),'01'!B116:B117,"")</f>
      </c>
      <c r="C116" s="35">
        <f>IF(('01'!C116:C117&lt;&gt;""),'01'!C116:C117,"")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IF(('01'!B118:B119&lt;&gt;""),'01'!B118:B119,"")</f>
      </c>
      <c r="C118" s="35">
        <f>IF(('01'!C118:C119&lt;&gt;""),'01'!C118:C119,"")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IF(('01'!B120:B121&lt;&gt;""),'01'!B120:B121,"")</f>
      </c>
      <c r="C120" s="35">
        <f>IF(('01'!C120:C121&lt;&gt;""),'01'!C120:C121,"")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IF(('01'!B122:B123&lt;&gt;""),'01'!B122:B123,"")</f>
      </c>
      <c r="C122" s="35">
        <f>IF(('01'!C122:C123&lt;&gt;""),'01'!C122:C123,"")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IF(('01'!B124:B125&lt;&gt;""),'01'!B124:B125,"")</f>
      </c>
      <c r="C124" s="35">
        <f>IF(('01'!C124:C125&lt;&gt;""),'01'!C124:C125,"")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IF(('01'!B126:B127&lt;&gt;""),'01'!B126:B127,"")</f>
      </c>
      <c r="C126" s="35">
        <f>IF(('01'!C126:C127&lt;&gt;""),'01'!C126:C127,"")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IF(('01'!B128:B129&lt;&gt;""),'01'!B128:B129,"")</f>
      </c>
      <c r="C128" s="35">
        <f>IF(('01'!C128:C129&lt;&gt;""),'01'!C128:C129,"")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IF(('01'!B130:B131&lt;&gt;""),'01'!B130:B131,"")</f>
      </c>
      <c r="C130" s="35">
        <f>IF(('01'!C130:C131&lt;&gt;""),'01'!C130:C131,"")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IF(('01'!B132:B133&lt;&gt;""),'01'!B132:B133,"")</f>
      </c>
      <c r="C132" s="35">
        <f>IF(('01'!C132:C133&lt;&gt;""),'01'!C132:C133,"")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IF(('01'!B134:B135&lt;&gt;""),'01'!B134:B135,"")</f>
      </c>
      <c r="C134" s="35">
        <f>IF(('01'!C134:C135&lt;&gt;""),'01'!C134:C135,"")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IF(('01'!B136:B137&lt;&gt;""),'01'!B136:B137,"")</f>
      </c>
      <c r="C136" s="35">
        <f>IF(('01'!C136:C137&lt;&gt;""),'01'!C136:C137,"")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IF(('01'!B138:B139&lt;&gt;""),'01'!B138:B139,"")</f>
      </c>
      <c r="C138" s="35">
        <f>IF(('01'!C138:C139&lt;&gt;""),'01'!C138:C139,"")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IF(('01'!B140:B141&lt;&gt;""),'01'!B140:B141,"")</f>
      </c>
      <c r="C140" s="35">
        <f>IF(('01'!C140:C141&lt;&gt;""),'01'!C140:C141,"")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70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IF(('02'!B6:B7&lt;&gt;""),'02'!B6:B7,"")</f>
      </c>
      <c r="C6" s="35">
        <f>IF(('02'!C6:C7&lt;&gt;""),'02'!C6:C7,"")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IF(('02'!B8:B9&lt;&gt;""),'02'!B8:B9,"")</f>
      </c>
      <c r="C8" s="35">
        <f>IF(('02'!C8:C9&lt;&gt;""),'02'!C8:C9,"")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IF(('02'!B10:B11&lt;&gt;""),'02'!B10:B11,"")</f>
      </c>
      <c r="C10" s="35">
        <f>IF(('02'!C10:C11&lt;&gt;""),'02'!C10:C11,"")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IF(('02'!B12:B13&lt;&gt;""),'02'!B12:B13,"")</f>
        <v>Bakó Zsolt</v>
      </c>
      <c r="C12" s="35">
        <f>IF(('02'!C12:C13&lt;&gt;""),'02'!C12:C13,"")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IF(('02'!B14:B15&lt;&gt;""),'02'!B14:B15,"")</f>
        <v>Balogh Bettina</v>
      </c>
      <c r="C14" s="35">
        <f>IF(('02'!C14:C15&lt;&gt;""),'02'!C14:C15,"")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IF(('02'!B16:B17&lt;&gt;""),'02'!B16:B17,"")</f>
        <v>Balogh Zsuzsanna</v>
      </c>
      <c r="C16" s="35">
        <f>IF(('02'!C16:C17&lt;&gt;""),'02'!C16:C17,"")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IF(('02'!B18:B19&lt;&gt;""),'02'!B18:B19,"")</f>
        <v>Bérczi Blanka</v>
      </c>
      <c r="C18" s="35">
        <f>IF(('02'!C18:C19&lt;&gt;""),'02'!C18:C19,"")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IF(('02'!B20:B21&lt;&gt;""),'02'!B20:B21,"")</f>
        <v> Botka Anikó</v>
      </c>
      <c r="C20" s="35">
        <f>IF(('02'!C20:C21&lt;&gt;""),'02'!C20:C21,"")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IF(('02'!B22:B23&lt;&gt;""),'02'!B22:B23,"")</f>
        <v>Csató Gergely</v>
      </c>
      <c r="C22" s="35">
        <f>IF(('02'!C22:C23&lt;&gt;""),'02'!C22:C23,"")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IF(('02'!B24:B25&lt;&gt;""),'02'!B24:B25,"")</f>
        <v>Csikós Viki</v>
      </c>
      <c r="C24" s="35">
        <f>IF(('02'!C24:C25&lt;&gt;""),'02'!C24:C25,"")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IF(('02'!B26:B27&lt;&gt;""),'02'!B26:B27,"")</f>
        <v>Erdélyi András</v>
      </c>
      <c r="C26" s="35">
        <f>IF(('02'!C26:C27&lt;&gt;""),'02'!C26:C27,"")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IF(('02'!B28:B29&lt;&gt;""),'02'!B28:B29,"")</f>
        <v>Erdélyi Dániel</v>
      </c>
      <c r="C28" s="35">
        <f>IF(('02'!C28:C29&lt;&gt;""),'02'!C28:C29,"")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IF(('02'!B30:B31&lt;&gt;""),'02'!B30:B31,"")</f>
        <v>Fodor Bence</v>
      </c>
      <c r="C30" s="35">
        <f>IF(('02'!C30:C31&lt;&gt;""),'02'!C30:C31,"")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IF(('02'!B32:B33&lt;&gt;""),'02'!B32:B33,"")</f>
        <v>Fodor Luca</v>
      </c>
      <c r="C32" s="35">
        <f>IF(('02'!C32:C33&lt;&gt;""),'02'!C32:C33,"")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IF(('02'!B34:B35&lt;&gt;""),'02'!B34:B35,"")</f>
        <v>Fodor Gergő</v>
      </c>
      <c r="C34" s="35">
        <f>IF(('02'!C34:C35&lt;&gt;""),'02'!C34:C35,"")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IF(('02'!B36:B37&lt;&gt;""),'02'!B36:B37,"")</f>
        <v>Fülöp Ádám</v>
      </c>
      <c r="C36" s="35">
        <f>IF(('02'!C36:C37&lt;&gt;""),'02'!C36:C37,"")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IF(('02'!B38:B39&lt;&gt;""),'02'!B38:B39,"")</f>
        <v>Fülöp Fanni</v>
      </c>
      <c r="C38" s="35">
        <f>IF(('02'!C38:C39&lt;&gt;""),'02'!C38:C39,"")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IF(('02'!B40:B41&lt;&gt;""),'02'!B40:B41,"")</f>
        <v>Hornyák Döme</v>
      </c>
      <c r="C40" s="35">
        <f>IF(('02'!C40:C41&lt;&gt;""),'02'!C40:C41,"")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IF(('02'!B42:B43&lt;&gt;""),'02'!B42:B43,"")</f>
        <v>Hovodzák Orsolya</v>
      </c>
      <c r="C42" s="35">
        <f>IF(('02'!C42:C43&lt;&gt;""),'02'!C42:C43,"")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IF(('02'!B44:B45&lt;&gt;""),'02'!B44:B45,"")</f>
        <v>Kelevéz Márk</v>
      </c>
      <c r="C44" s="35">
        <f>IF(('02'!C44:C45&lt;&gt;""),'02'!C44:C45,"")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IF(('02'!B46:B47&lt;&gt;""),'02'!B46:B47,"")</f>
        <v>Kiss Anna</v>
      </c>
      <c r="C46" s="35">
        <f>IF(('02'!C46:C47&lt;&gt;""),'02'!C46:C47,"")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IF(('02'!B48:B49&lt;&gt;""),'02'!B48:B49,"")</f>
        <v>Kovács Levente</v>
      </c>
      <c r="C48" s="35">
        <f>IF(('02'!C48:C49&lt;&gt;""),'02'!C48:C49,"")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IF(('02'!B50:B51&lt;&gt;""),'02'!B50:B51,"")</f>
        <v>Kovács Péter</v>
      </c>
      <c r="C50" s="35">
        <f>IF(('02'!C50:C51&lt;&gt;""),'02'!C50:C51,"")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IF(('02'!B52:B53&lt;&gt;""),'02'!B52:B53,"")</f>
        <v>Kovács Vivien</v>
      </c>
      <c r="C52" s="35">
        <f>IF(('02'!C52:C53&lt;&gt;""),'02'!C52:C53,"")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IF(('02'!B54:B55&lt;&gt;""),'02'!B54:B55,"")</f>
        <v>Lefor Mercédesz</v>
      </c>
      <c r="C54" s="35">
        <f>IF(('02'!C54:C55&lt;&gt;""),'02'!C54:C55,"")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IF(('02'!B56:B57&lt;&gt;""),'02'!B56:B57,"")</f>
        <v>Maczó László</v>
      </c>
      <c r="C56" s="35">
        <f>IF(('02'!C56:C57&lt;&gt;""),'02'!C56:C57,"")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IF(('02'!B58:B59&lt;&gt;""),'02'!B58:B59,"")</f>
        <v>Makai Róbert</v>
      </c>
      <c r="C58" s="35">
        <f>IF(('02'!C58:C59&lt;&gt;""),'02'!C58:C59,"")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IF(('02'!B60:B61&lt;&gt;""),'02'!B60:B61,"")</f>
        <v>Mészáros Evelin</v>
      </c>
      <c r="C60" s="35">
        <f>IF(('02'!C60:C61&lt;&gt;""),'02'!C60:C61,"")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IF(('02'!B62:B63&lt;&gt;""),'02'!B62:B63,"")</f>
        <v>Nagy Ferenc</v>
      </c>
      <c r="C62" s="35">
        <f>IF(('02'!C62:C63&lt;&gt;""),'02'!C62:C63,"")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IF(('02'!B64:B65&lt;&gt;""),'02'!B64:B65,"")</f>
        <v>Németh Csaba</v>
      </c>
      <c r="C64" s="35">
        <f>IF(('02'!C64:C65&lt;&gt;""),'02'!C64:C65,"")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IF(('02'!B66:B67&lt;&gt;""),'02'!B66:B67,"")</f>
        <v>Németh Sándor</v>
      </c>
      <c r="C66" s="35">
        <f>IF(('02'!C66:C67&lt;&gt;""),'02'!C66:C67,"")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IF(('02'!B68:B69&lt;&gt;""),'02'!B68:B69,"")</f>
        <v>Hankó Tamás</v>
      </c>
      <c r="C68" s="35">
        <f>IF(('02'!C68:C69&lt;&gt;""),'02'!C68:C69,"")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IF(('02'!B70:B71&lt;&gt;""),'02'!B70:B71,"")</f>
        <v>Oláh Zsófia</v>
      </c>
      <c r="C70" s="35">
        <f>IF(('02'!C70:C71&lt;&gt;""),'02'!C70:C71,"")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IF(('02'!B72:B73&lt;&gt;""),'02'!B72:B73,"")</f>
        <v>Pápai Balázs</v>
      </c>
      <c r="C72" s="35">
        <f>IF(('02'!C72:C73&lt;&gt;""),'02'!C72:C73,"")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IF(('02'!B74:B75&lt;&gt;""),'02'!B74:B75,"")</f>
        <v>Rácz Norbi</v>
      </c>
      <c r="C74" s="35">
        <f>IF(('02'!C74:C75&lt;&gt;""),'02'!C74:C75,"")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IF(('02'!B76:B77&lt;&gt;""),'02'!B76:B77,"")</f>
        <v>Sike Zsolt</v>
      </c>
      <c r="C76" s="35">
        <f>IF(('02'!C76:C77&lt;&gt;""),'02'!C76:C77,"")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IF(('02'!B78:B79&lt;&gt;""),'02'!B78:B79,"")</f>
        <v>Somogyi Rebeka</v>
      </c>
      <c r="C78" s="35">
        <f>IF(('02'!C78:C79&lt;&gt;""),'02'!C78:C79,"")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IF(('02'!B80:B81&lt;&gt;""),'02'!B80:B81,"")</f>
        <v>Szabó Péter</v>
      </c>
      <c r="C80" s="35">
        <f>IF(('02'!C80:C81&lt;&gt;""),'02'!C80:C81,"")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IF(('02'!B82:B83&lt;&gt;""),'02'!B82:B83,"")</f>
      </c>
      <c r="C82" s="35">
        <f>IF(('02'!C82:C83&lt;&gt;""),'02'!C82:C83,"")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IF(('02'!B84:B85&lt;&gt;""),'02'!B84:B85,"")</f>
      </c>
      <c r="C84" s="35">
        <f>IF(('02'!C84:C85&lt;&gt;""),'02'!C84:C85,"")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IF(('02'!B86:B87&lt;&gt;""),'02'!B86:B87,"")</f>
      </c>
      <c r="C86" s="35">
        <f>IF(('02'!C86:C87&lt;&gt;""),'02'!C86:C87,"")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IF(('02'!B88:B89&lt;&gt;""),'02'!B88:B89,"")</f>
      </c>
      <c r="C88" s="35">
        <f>IF(('02'!C88:C89&lt;&gt;""),'02'!C88:C89,"")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IF(('02'!B90:B91&lt;&gt;""),'02'!B90:B91,"")</f>
      </c>
      <c r="C90" s="35">
        <f>IF(('02'!C90:C91&lt;&gt;""),'02'!C90:C91,"")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IF(('02'!B92:B93&lt;&gt;""),'02'!B92:B93,"")</f>
      </c>
      <c r="C92" s="35">
        <f>IF(('02'!C92:C93&lt;&gt;""),'02'!C92:C93,"")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IF(('02'!B94:B95&lt;&gt;""),'02'!B94:B95,"")</f>
      </c>
      <c r="C94" s="35">
        <f>IF(('02'!C94:C95&lt;&gt;""),'02'!C94:C95,"")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IF(('02'!B96:B97&lt;&gt;""),'02'!B96:B97,"")</f>
      </c>
      <c r="C96" s="35">
        <f>IF(('02'!C96:C97&lt;&gt;""),'02'!C96:C97,"")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IF(('02'!B98:B99&lt;&gt;""),'02'!B98:B99,"")</f>
      </c>
      <c r="C98" s="35">
        <f>IF(('02'!C98:C99&lt;&gt;""),'02'!C98:C99,"")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IF(('02'!B100:B101&lt;&gt;""),'02'!B100:B101,"")</f>
      </c>
      <c r="C100" s="35">
        <f>IF(('02'!C100:C101&lt;&gt;""),'02'!C100:C101,"")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IF(('02'!B102:B103&lt;&gt;""),'02'!B102:B103,"")</f>
      </c>
      <c r="C102" s="35">
        <f>IF(('02'!C102:C103&lt;&gt;""),'02'!C102:C103,"")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IF(('02'!B104:B105&lt;&gt;""),'02'!B104:B105,"")</f>
      </c>
      <c r="C104" s="35">
        <f>IF(('02'!C104:C105&lt;&gt;""),'02'!C104:C105,"")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IF(('02'!B106:B107&lt;&gt;""),'02'!B106:B107,"")</f>
      </c>
      <c r="C106" s="35">
        <f>IF(('02'!C106:C107&lt;&gt;""),'02'!C106:C107,"")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IF(('02'!B108:B109&lt;&gt;""),'02'!B108:B109,"")</f>
      </c>
      <c r="C108" s="35">
        <f>IF(('02'!C108:C109&lt;&gt;""),'02'!C108:C109,"")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IF(('02'!B110:B111&lt;&gt;""),'02'!B110:B111,"")</f>
      </c>
      <c r="C110" s="35">
        <f>IF(('02'!C110:C111&lt;&gt;""),'02'!C110:C111,"")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IF(('02'!B112:B113&lt;&gt;""),'02'!B112:B113,"")</f>
      </c>
      <c r="C112" s="35">
        <f>IF(('02'!C112:C113&lt;&gt;""),'02'!C112:C113,"")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IF(('02'!B114:B115&lt;&gt;""),'02'!B114:B115,"")</f>
      </c>
      <c r="C114" s="35">
        <f>IF(('02'!C114:C115&lt;&gt;""),'02'!C114:C115,"")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IF(('02'!B116:B117&lt;&gt;""),'02'!B116:B117,"")</f>
      </c>
      <c r="C116" s="35">
        <f>IF(('02'!C116:C117&lt;&gt;""),'02'!C116:C117,"")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IF(('02'!B118:B119&lt;&gt;""),'02'!B118:B119,"")</f>
      </c>
      <c r="C118" s="35">
        <f>IF(('02'!C118:C119&lt;&gt;""),'02'!C118:C119,"")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IF(('02'!B120:B121&lt;&gt;""),'02'!B120:B121,"")</f>
      </c>
      <c r="C120" s="35">
        <f>IF(('02'!C120:C121&lt;&gt;""),'02'!C120:C121,"")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IF(('02'!B122:B123&lt;&gt;""),'02'!B122:B123,"")</f>
      </c>
      <c r="C122" s="35">
        <f>IF(('02'!C122:C123&lt;&gt;""),'02'!C122:C123,"")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IF(('02'!B124:B125&lt;&gt;""),'02'!B124:B125,"")</f>
      </c>
      <c r="C124" s="35">
        <f>IF(('02'!C124:C125&lt;&gt;""),'02'!C124:C125,"")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IF(('02'!B126:B127&lt;&gt;""),'02'!B126:B127,"")</f>
      </c>
      <c r="C126" s="35">
        <f>IF(('02'!C126:C127&lt;&gt;""),'02'!C126:C127,"")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IF(('02'!B128:B129&lt;&gt;""),'02'!B128:B129,"")</f>
      </c>
      <c r="C128" s="35">
        <f>IF(('02'!C128:C129&lt;&gt;""),'02'!C128:C129,"")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IF(('02'!B130:B131&lt;&gt;""),'02'!B130:B131,"")</f>
      </c>
      <c r="C130" s="35">
        <f>IF(('02'!C130:C131&lt;&gt;""),'02'!C130:C131,"")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IF(('02'!B132:B133&lt;&gt;""),'02'!B132:B133,"")</f>
      </c>
      <c r="C132" s="35">
        <f>IF(('02'!C132:C133&lt;&gt;""),'02'!C132:C133,"")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IF(('02'!B134:B135&lt;&gt;""),'02'!B134:B135,"")</f>
      </c>
      <c r="C134" s="35">
        <f>IF(('02'!C134:C135&lt;&gt;""),'02'!C134:C135,"")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IF(('02'!B136:B137&lt;&gt;""),'02'!B136:B137,"")</f>
      </c>
      <c r="C136" s="35">
        <f>IF(('02'!C136:C137&lt;&gt;""),'02'!C136:C137,"")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IF(('02'!B138:B139&lt;&gt;""),'02'!B138:B139,"")</f>
      </c>
      <c r="C138" s="35">
        <f>IF(('02'!C138:C139&lt;&gt;""),'02'!C138:C139,"")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IF(('02'!B140:B141&lt;&gt;""),'02'!B140:B141,"")</f>
      </c>
      <c r="C140" s="35">
        <f>IF(('02'!C140:C141&lt;&gt;""),'02'!C140:C141,"")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71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IF(('03'!B6:B7&lt;&gt;""),'03'!B6:B7,"")</f>
      </c>
      <c r="C6" s="35">
        <f>IF(('03'!C6:C7&lt;&gt;""),'03'!C6:C7,"")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IF(('03'!B8:B9&lt;&gt;""),'03'!B8:B9,"")</f>
      </c>
      <c r="C8" s="35">
        <f>IF(('03'!C8:C9&lt;&gt;""),'03'!C8:C9,"")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IF(('03'!B10:B11&lt;&gt;""),'03'!B10:B11,"")</f>
      </c>
      <c r="C10" s="35">
        <f>IF(('03'!C10:C11&lt;&gt;""),'03'!C10:C11,"")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IF(('03'!B12:B13&lt;&gt;""),'03'!B12:B13,"")</f>
        <v>Bakó Zsolt</v>
      </c>
      <c r="C12" s="35">
        <f>IF(('03'!C12:C13&lt;&gt;""),'03'!C12:C13,"")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IF(('03'!B14:B15&lt;&gt;""),'03'!B14:B15,"")</f>
        <v>Balogh Bettina</v>
      </c>
      <c r="C14" s="35">
        <f>IF(('03'!C14:C15&lt;&gt;""),'03'!C14:C15,"")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IF(('03'!B16:B17&lt;&gt;""),'03'!B16:B17,"")</f>
        <v>Balogh Zsuzsanna</v>
      </c>
      <c r="C16" s="35">
        <f>IF(('03'!C16:C17&lt;&gt;""),'03'!C16:C17,"")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IF(('03'!B18:B19&lt;&gt;""),'03'!B18:B19,"")</f>
        <v>Bérczi Blanka</v>
      </c>
      <c r="C18" s="35">
        <f>IF(('03'!C18:C19&lt;&gt;""),'03'!C18:C19,"")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IF(('03'!B20:B21&lt;&gt;""),'03'!B20:B21,"")</f>
        <v> Botka Anikó</v>
      </c>
      <c r="C20" s="35">
        <f>IF(('03'!C20:C21&lt;&gt;""),'03'!C20:C21,"")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IF(('03'!B22:B23&lt;&gt;""),'03'!B22:B23,"")</f>
        <v>Csató Gergely</v>
      </c>
      <c r="C22" s="35">
        <f>IF(('03'!C22:C23&lt;&gt;""),'03'!C22:C23,"")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IF(('03'!B24:B25&lt;&gt;""),'03'!B24:B25,"")</f>
        <v>Csikós Viki</v>
      </c>
      <c r="C24" s="35">
        <f>IF(('03'!C24:C25&lt;&gt;""),'03'!C24:C25,"")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IF(('03'!B26:B27&lt;&gt;""),'03'!B26:B27,"")</f>
        <v>Erdélyi András</v>
      </c>
      <c r="C26" s="35">
        <f>IF(('03'!C26:C27&lt;&gt;""),'03'!C26:C27,"")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IF(('03'!B28:B29&lt;&gt;""),'03'!B28:B29,"")</f>
        <v>Erdélyi Dániel</v>
      </c>
      <c r="C28" s="35">
        <f>IF(('03'!C28:C29&lt;&gt;""),'03'!C28:C29,"")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IF(('03'!B30:B31&lt;&gt;""),'03'!B30:B31,"")</f>
        <v>Fodor Bence</v>
      </c>
      <c r="C30" s="35">
        <f>IF(('03'!C30:C31&lt;&gt;""),'03'!C30:C31,"")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IF(('03'!B32:B33&lt;&gt;""),'03'!B32:B33,"")</f>
        <v>Fodor Luca</v>
      </c>
      <c r="C32" s="35">
        <f>IF(('03'!C32:C33&lt;&gt;""),'03'!C32:C33,"")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IF(('03'!B34:B35&lt;&gt;""),'03'!B34:B35,"")</f>
        <v>Fodor Gergő</v>
      </c>
      <c r="C34" s="35">
        <f>IF(('03'!C34:C35&lt;&gt;""),'03'!C34:C35,"")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IF(('03'!B36:B37&lt;&gt;""),'03'!B36:B37,"")</f>
        <v>Fülöp Ádám</v>
      </c>
      <c r="C36" s="35">
        <f>IF(('03'!C36:C37&lt;&gt;""),'03'!C36:C37,"")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IF(('03'!B38:B39&lt;&gt;""),'03'!B38:B39,"")</f>
        <v>Fülöp Fanni</v>
      </c>
      <c r="C38" s="35">
        <f>IF(('03'!C38:C39&lt;&gt;""),'03'!C38:C39,"")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IF(('03'!B40:B41&lt;&gt;""),'03'!B40:B41,"")</f>
        <v>Hornyák Döme</v>
      </c>
      <c r="C40" s="35">
        <f>IF(('03'!C40:C41&lt;&gt;""),'03'!C40:C41,"")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IF(('03'!B42:B43&lt;&gt;""),'03'!B42:B43,"")</f>
        <v>Hovodzák Orsolya</v>
      </c>
      <c r="C42" s="35">
        <f>IF(('03'!C42:C43&lt;&gt;""),'03'!C42:C43,"")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IF(('03'!B44:B45&lt;&gt;""),'03'!B44:B45,"")</f>
        <v>Kelevéz Márk</v>
      </c>
      <c r="C44" s="35">
        <f>IF(('03'!C44:C45&lt;&gt;""),'03'!C44:C45,"")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IF(('03'!B46:B47&lt;&gt;""),'03'!B46:B47,"")</f>
        <v>Kiss Anna</v>
      </c>
      <c r="C46" s="35">
        <f>IF(('03'!C46:C47&lt;&gt;""),'03'!C46:C47,"")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IF(('03'!B48:B49&lt;&gt;""),'03'!B48:B49,"")</f>
        <v>Kovács Levente</v>
      </c>
      <c r="C48" s="35">
        <f>IF(('03'!C48:C49&lt;&gt;""),'03'!C48:C49,"")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IF(('03'!B50:B51&lt;&gt;""),'03'!B50:B51,"")</f>
        <v>Kovács Péter</v>
      </c>
      <c r="C50" s="35">
        <f>IF(('03'!C50:C51&lt;&gt;""),'03'!C50:C51,"")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IF(('03'!B52:B53&lt;&gt;""),'03'!B52:B53,"")</f>
        <v>Kovács Vivien</v>
      </c>
      <c r="C52" s="35">
        <f>IF(('03'!C52:C53&lt;&gt;""),'03'!C52:C53,"")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IF(('03'!B54:B55&lt;&gt;""),'03'!B54:B55,"")</f>
        <v>Lefor Mercédesz</v>
      </c>
      <c r="C54" s="35">
        <f>IF(('03'!C54:C55&lt;&gt;""),'03'!C54:C55,"")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IF(('03'!B56:B57&lt;&gt;""),'03'!B56:B57,"")</f>
        <v>Maczó László</v>
      </c>
      <c r="C56" s="35">
        <f>IF(('03'!C56:C57&lt;&gt;""),'03'!C56:C57,"")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IF(('03'!B58:B59&lt;&gt;""),'03'!B58:B59,"")</f>
        <v>Makai Róbert</v>
      </c>
      <c r="C58" s="35">
        <f>IF(('03'!C58:C59&lt;&gt;""),'03'!C58:C59,"")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IF(('03'!B60:B61&lt;&gt;""),'03'!B60:B61,"")</f>
        <v>Mészáros Evelin</v>
      </c>
      <c r="C60" s="35">
        <f>IF(('03'!C60:C61&lt;&gt;""),'03'!C60:C61,"")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IF(('03'!B62:B63&lt;&gt;""),'03'!B62:B63,"")</f>
        <v>Nagy Ferenc</v>
      </c>
      <c r="C62" s="35">
        <f>IF(('03'!C62:C63&lt;&gt;""),'03'!C62:C63,"")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IF(('03'!B64:B65&lt;&gt;""),'03'!B64:B65,"")</f>
        <v>Németh Csaba</v>
      </c>
      <c r="C64" s="35">
        <f>IF(('03'!C64:C65&lt;&gt;""),'03'!C64:C65,"")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IF(('03'!B66:B67&lt;&gt;""),'03'!B66:B67,"")</f>
        <v>Németh Sándor</v>
      </c>
      <c r="C66" s="35">
        <f>IF(('03'!C66:C67&lt;&gt;""),'03'!C66:C67,"")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IF(('03'!B68:B69&lt;&gt;""),'03'!B68:B69,"")</f>
        <v>Hankó Tamás</v>
      </c>
      <c r="C68" s="35">
        <f>IF(('03'!C68:C69&lt;&gt;""),'03'!C68:C69,"")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IF(('03'!B70:B71&lt;&gt;""),'03'!B70:B71,"")</f>
        <v>Oláh Zsófia</v>
      </c>
      <c r="C70" s="35">
        <f>IF(('03'!C70:C71&lt;&gt;""),'03'!C70:C71,"")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IF(('03'!B72:B73&lt;&gt;""),'03'!B72:B73,"")</f>
        <v>Pápai Balázs</v>
      </c>
      <c r="C72" s="35">
        <f>IF(('03'!C72:C73&lt;&gt;""),'03'!C72:C73,"")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IF(('03'!B74:B75&lt;&gt;""),'03'!B74:B75,"")</f>
        <v>Rácz Norbi</v>
      </c>
      <c r="C74" s="35">
        <f>IF(('03'!C74:C75&lt;&gt;""),'03'!C74:C75,"")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IF(('03'!B76:B77&lt;&gt;""),'03'!B76:B77,"")</f>
        <v>Sike Zsolt</v>
      </c>
      <c r="C76" s="35">
        <f>IF(('03'!C76:C77&lt;&gt;""),'03'!C76:C77,"")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IF(('03'!B78:B79&lt;&gt;""),'03'!B78:B79,"")</f>
        <v>Somogyi Rebeka</v>
      </c>
      <c r="C78" s="35">
        <f>IF(('03'!C78:C79&lt;&gt;""),'03'!C78:C79,"")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IF(('03'!B80:B81&lt;&gt;""),'03'!B80:B81,"")</f>
        <v>Szabó Péter</v>
      </c>
      <c r="C80" s="35">
        <f>IF(('03'!C80:C81&lt;&gt;""),'03'!C80:C81,"")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IF(('03'!B82:B83&lt;&gt;""),'03'!B82:B83,"")</f>
      </c>
      <c r="C82" s="35">
        <f>IF(('03'!C82:C83&lt;&gt;""),'03'!C82:C83,"")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IF(('03'!B84:B85&lt;&gt;""),'03'!B84:B85,"")</f>
      </c>
      <c r="C84" s="35">
        <f>IF(('03'!C84:C85&lt;&gt;""),'03'!C84:C85,"")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IF(('03'!B86:B87&lt;&gt;""),'03'!B86:B87,"")</f>
      </c>
      <c r="C86" s="35">
        <f>IF(('03'!C86:C87&lt;&gt;""),'03'!C86:C87,"")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IF(('03'!B88:B89&lt;&gt;""),'03'!B88:B89,"")</f>
      </c>
      <c r="C88" s="35">
        <f>IF(('03'!C88:C89&lt;&gt;""),'03'!C88:C89,"")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IF(('03'!B90:B91&lt;&gt;""),'03'!B90:B91,"")</f>
      </c>
      <c r="C90" s="35">
        <f>IF(('03'!C90:C91&lt;&gt;""),'03'!C90:C91,"")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IF(('03'!B92:B93&lt;&gt;""),'03'!B92:B93,"")</f>
      </c>
      <c r="C92" s="35">
        <f>IF(('03'!C92:C93&lt;&gt;""),'03'!C92:C93,"")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IF(('03'!B94:B95&lt;&gt;""),'03'!B94:B95,"")</f>
      </c>
      <c r="C94" s="35">
        <f>IF(('03'!C94:C95&lt;&gt;""),'03'!C94:C95,"")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IF(('03'!B96:B97&lt;&gt;""),'03'!B96:B97,"")</f>
      </c>
      <c r="C96" s="35">
        <f>IF(('03'!C96:C97&lt;&gt;""),'03'!C96:C97,"")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IF(('03'!B98:B99&lt;&gt;""),'03'!B98:B99,"")</f>
      </c>
      <c r="C98" s="35">
        <f>IF(('03'!C98:C99&lt;&gt;""),'03'!C98:C99,"")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IF(('03'!B100:B101&lt;&gt;""),'03'!B100:B101,"")</f>
      </c>
      <c r="C100" s="35">
        <f>IF(('03'!C100:C101&lt;&gt;""),'03'!C100:C101,"")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IF(('03'!B102:B103&lt;&gt;""),'03'!B102:B103,"")</f>
      </c>
      <c r="C102" s="35">
        <f>IF(('03'!C102:C103&lt;&gt;""),'03'!C102:C103,"")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IF(('03'!B104:B105&lt;&gt;""),'03'!B104:B105,"")</f>
      </c>
      <c r="C104" s="35">
        <f>IF(('03'!C104:C105&lt;&gt;""),'03'!C104:C105,"")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IF(('03'!B106:B107&lt;&gt;""),'03'!B106:B107,"")</f>
      </c>
      <c r="C106" s="35">
        <f>IF(('03'!C106:C107&lt;&gt;""),'03'!C106:C107,"")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IF(('03'!B108:B109&lt;&gt;""),'03'!B108:B109,"")</f>
      </c>
      <c r="C108" s="35">
        <f>IF(('03'!C108:C109&lt;&gt;""),'03'!C108:C109,"")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IF(('03'!B110:B111&lt;&gt;""),'03'!B110:B111,"")</f>
      </c>
      <c r="C110" s="35">
        <f>IF(('03'!C110:C111&lt;&gt;""),'03'!C110:C111,"")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IF(('03'!B112:B113&lt;&gt;""),'03'!B112:B113,"")</f>
      </c>
      <c r="C112" s="35">
        <f>IF(('03'!C112:C113&lt;&gt;""),'03'!C112:C113,"")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IF(('03'!B114:B115&lt;&gt;""),'03'!B114:B115,"")</f>
      </c>
      <c r="C114" s="35">
        <f>IF(('03'!C114:C115&lt;&gt;""),'03'!C114:C115,"")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IF(('03'!B116:B117&lt;&gt;""),'03'!B116:B117,"")</f>
      </c>
      <c r="C116" s="35">
        <f>IF(('03'!C116:C117&lt;&gt;""),'03'!C116:C117,"")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IF(('03'!B118:B119&lt;&gt;""),'03'!B118:B119,"")</f>
      </c>
      <c r="C118" s="35">
        <f>IF(('03'!C118:C119&lt;&gt;""),'03'!C118:C119,"")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IF(('03'!B120:B121&lt;&gt;""),'03'!B120:B121,"")</f>
      </c>
      <c r="C120" s="35">
        <f>IF(('03'!C120:C121&lt;&gt;""),'03'!C120:C121,"")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IF(('03'!B122:B123&lt;&gt;""),'03'!B122:B123,"")</f>
      </c>
      <c r="C122" s="35">
        <f>IF(('03'!C122:C123&lt;&gt;""),'03'!C122:C123,"")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IF(('03'!B124:B125&lt;&gt;""),'03'!B124:B125,"")</f>
      </c>
      <c r="C124" s="35">
        <f>IF(('03'!C124:C125&lt;&gt;""),'03'!C124:C125,"")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IF(('03'!B126:B127&lt;&gt;""),'03'!B126:B127,"")</f>
      </c>
      <c r="C126" s="35">
        <f>IF(('03'!C126:C127&lt;&gt;""),'03'!C126:C127,"")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IF(('03'!B128:B129&lt;&gt;""),'03'!B128:B129,"")</f>
      </c>
      <c r="C128" s="35">
        <f>IF(('03'!C128:C129&lt;&gt;""),'03'!C128:C129,"")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IF(('03'!B130:B131&lt;&gt;""),'03'!B130:B131,"")</f>
      </c>
      <c r="C130" s="35">
        <f>IF(('03'!C130:C131&lt;&gt;""),'03'!C130:C131,"")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IF(('03'!B132:B133&lt;&gt;""),'03'!B132:B133,"")</f>
      </c>
      <c r="C132" s="35">
        <f>IF(('03'!C132:C133&lt;&gt;""),'03'!C132:C133,"")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IF(('03'!B134:B135&lt;&gt;""),'03'!B134:B135,"")</f>
      </c>
      <c r="C134" s="35">
        <f>IF(('03'!C134:C135&lt;&gt;""),'03'!C134:C135,"")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IF(('03'!B136:B137&lt;&gt;""),'03'!B136:B137,"")</f>
      </c>
      <c r="C136" s="35">
        <f>IF(('03'!C136:C137&lt;&gt;""),'03'!C136:C137,"")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IF(('03'!B138:B139&lt;&gt;""),'03'!B138:B139,"")</f>
      </c>
      <c r="C138" s="35">
        <f>IF(('03'!C138:C139&lt;&gt;""),'03'!C138:C139,"")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IF(('03'!B140:B141&lt;&gt;""),'03'!B140:B141,"")</f>
      </c>
      <c r="C140" s="35">
        <f>IF(('03'!C140:C141&lt;&gt;""),'03'!C140:C141,"")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E2" sqref="AE2:AL2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72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IF(('04'!B6:B7&lt;&gt;""),'04'!B6:B7,"")</f>
      </c>
      <c r="C6" s="35">
        <f>IF(('04'!C6:C7&lt;&gt;""),'04'!C6:C7,"")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IF(('04'!B8:B9&lt;&gt;""),'04'!B8:B9,"")</f>
      </c>
      <c r="C8" s="35">
        <f>IF(('04'!C8:C9&lt;&gt;""),'04'!C8:C9,"")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IF(('04'!B10:B11&lt;&gt;""),'04'!B10:B11,"")</f>
      </c>
      <c r="C10" s="35">
        <f>IF(('04'!C10:C11&lt;&gt;""),'04'!C10:C11,"")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IF(('04'!B12:B13&lt;&gt;""),'04'!B12:B13,"")</f>
        <v>Bakó Zsolt</v>
      </c>
      <c r="C12" s="35">
        <f>IF(('04'!C12:C13&lt;&gt;""),'04'!C12:C13,"")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IF(('04'!B14:B15&lt;&gt;""),'04'!B14:B15,"")</f>
        <v>Balogh Bettina</v>
      </c>
      <c r="C14" s="35">
        <f>IF(('04'!C14:C15&lt;&gt;""),'04'!C14:C15,"")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IF(('04'!B16:B17&lt;&gt;""),'04'!B16:B17,"")</f>
        <v>Balogh Zsuzsanna</v>
      </c>
      <c r="C16" s="35">
        <f>IF(('04'!C16:C17&lt;&gt;""),'04'!C16:C17,"")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IF(('04'!B18:B19&lt;&gt;""),'04'!B18:B19,"")</f>
        <v>Bérczi Blanka</v>
      </c>
      <c r="C18" s="35">
        <f>IF(('04'!C18:C19&lt;&gt;""),'04'!C18:C19,"")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IF(('04'!B20:B21&lt;&gt;""),'04'!B20:B21,"")</f>
        <v> Botka Anikó</v>
      </c>
      <c r="C20" s="35">
        <f>IF(('04'!C20:C21&lt;&gt;""),'04'!C20:C21,"")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IF(('04'!B22:B23&lt;&gt;""),'04'!B22:B23,"")</f>
        <v>Csató Gergely</v>
      </c>
      <c r="C22" s="35">
        <f>IF(('04'!C22:C23&lt;&gt;""),'04'!C22:C23,"")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IF(('04'!B24:B25&lt;&gt;""),'04'!B24:B25,"")</f>
        <v>Csikós Viki</v>
      </c>
      <c r="C24" s="35">
        <f>IF(('04'!C24:C25&lt;&gt;""),'04'!C24:C25,"")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IF(('04'!B26:B27&lt;&gt;""),'04'!B26:B27,"")</f>
        <v>Erdélyi András</v>
      </c>
      <c r="C26" s="35">
        <f>IF(('04'!C26:C27&lt;&gt;""),'04'!C26:C27,"")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IF(('04'!B28:B29&lt;&gt;""),'04'!B28:B29,"")</f>
        <v>Erdélyi Dániel</v>
      </c>
      <c r="C28" s="35">
        <f>IF(('04'!C28:C29&lt;&gt;""),'04'!C28:C29,"")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IF(('04'!B30:B31&lt;&gt;""),'04'!B30:B31,"")</f>
        <v>Fodor Bence</v>
      </c>
      <c r="C30" s="35">
        <f>IF(('04'!C30:C31&lt;&gt;""),'04'!C30:C31,"")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IF(('04'!B32:B33&lt;&gt;""),'04'!B32:B33,"")</f>
        <v>Fodor Luca</v>
      </c>
      <c r="C32" s="35">
        <f>IF(('04'!C32:C33&lt;&gt;""),'04'!C32:C33,"")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IF(('04'!B34:B35&lt;&gt;""),'04'!B34:B35,"")</f>
        <v>Fodor Gergő</v>
      </c>
      <c r="C34" s="35">
        <f>IF(('04'!C34:C35&lt;&gt;""),'04'!C34:C35,"")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IF(('04'!B36:B37&lt;&gt;""),'04'!B36:B37,"")</f>
        <v>Fülöp Ádám</v>
      </c>
      <c r="C36" s="35">
        <f>IF(('04'!C36:C37&lt;&gt;""),'04'!C36:C37,"")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IF(('04'!B38:B39&lt;&gt;""),'04'!B38:B39,"")</f>
        <v>Fülöp Fanni</v>
      </c>
      <c r="C38" s="35">
        <f>IF(('04'!C38:C39&lt;&gt;""),'04'!C38:C39,"")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IF(('04'!B40:B41&lt;&gt;""),'04'!B40:B41,"")</f>
        <v>Hornyák Döme</v>
      </c>
      <c r="C40" s="35">
        <f>IF(('04'!C40:C41&lt;&gt;""),'04'!C40:C41,"")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IF(('04'!B42:B43&lt;&gt;""),'04'!B42:B43,"")</f>
        <v>Hovodzák Orsolya</v>
      </c>
      <c r="C42" s="35">
        <f>IF(('04'!C42:C43&lt;&gt;""),'04'!C42:C43,"")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IF(('04'!B44:B45&lt;&gt;""),'04'!B44:B45,"")</f>
        <v>Kelevéz Márk</v>
      </c>
      <c r="C44" s="35">
        <f>IF(('04'!C44:C45&lt;&gt;""),'04'!C44:C45,"")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IF(('04'!B46:B47&lt;&gt;""),'04'!B46:B47,"")</f>
        <v>Kiss Anna</v>
      </c>
      <c r="C46" s="35">
        <f>IF(('04'!C46:C47&lt;&gt;""),'04'!C46:C47,"")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IF(('04'!B48:B49&lt;&gt;""),'04'!B48:B49,"")</f>
        <v>Kovács Levente</v>
      </c>
      <c r="C48" s="35">
        <f>IF(('04'!C48:C49&lt;&gt;""),'04'!C48:C49,"")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IF(('04'!B50:B51&lt;&gt;""),'04'!B50:B51,"")</f>
        <v>Kovács Péter</v>
      </c>
      <c r="C50" s="35">
        <f>IF(('04'!C50:C51&lt;&gt;""),'04'!C50:C51,"")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IF(('04'!B52:B53&lt;&gt;""),'04'!B52:B53,"")</f>
        <v>Kovács Vivien</v>
      </c>
      <c r="C52" s="35">
        <f>IF(('04'!C52:C53&lt;&gt;""),'04'!C52:C53,"")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IF(('04'!B54:B55&lt;&gt;""),'04'!B54:B55,"")</f>
        <v>Lefor Mercédesz</v>
      </c>
      <c r="C54" s="35">
        <f>IF(('04'!C54:C55&lt;&gt;""),'04'!C54:C55,"")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IF(('04'!B56:B57&lt;&gt;""),'04'!B56:B57,"")</f>
        <v>Maczó László</v>
      </c>
      <c r="C56" s="35">
        <f>IF(('04'!C56:C57&lt;&gt;""),'04'!C56:C57,"")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IF(('04'!B58:B59&lt;&gt;""),'04'!B58:B59,"")</f>
        <v>Makai Róbert</v>
      </c>
      <c r="C58" s="35">
        <f>IF(('04'!C58:C59&lt;&gt;""),'04'!C58:C59,"")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IF(('04'!B60:B61&lt;&gt;""),'04'!B60:B61,"")</f>
        <v>Mészáros Evelin</v>
      </c>
      <c r="C60" s="35">
        <f>IF(('04'!C60:C61&lt;&gt;""),'04'!C60:C61,"")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IF(('04'!B62:B63&lt;&gt;""),'04'!B62:B63,"")</f>
        <v>Nagy Ferenc</v>
      </c>
      <c r="C62" s="35">
        <f>IF(('04'!C62:C63&lt;&gt;""),'04'!C62:C63,"")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IF(('04'!B64:B65&lt;&gt;""),'04'!B64:B65,"")</f>
        <v>Németh Csaba</v>
      </c>
      <c r="C64" s="35">
        <f>IF(('04'!C64:C65&lt;&gt;""),'04'!C64:C65,"")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IF(('04'!B66:B67&lt;&gt;""),'04'!B66:B67,"")</f>
        <v>Németh Sándor</v>
      </c>
      <c r="C66" s="35">
        <f>IF(('04'!C66:C67&lt;&gt;""),'04'!C66:C67,"")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IF(('04'!B68:B69&lt;&gt;""),'04'!B68:B69,"")</f>
        <v>Hankó Tamás</v>
      </c>
      <c r="C68" s="35">
        <f>IF(('04'!C68:C69&lt;&gt;""),'04'!C68:C69,"")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IF(('04'!B70:B71&lt;&gt;""),'04'!B70:B71,"")</f>
        <v>Oláh Zsófia</v>
      </c>
      <c r="C70" s="35">
        <f>IF(('04'!C70:C71&lt;&gt;""),'04'!C70:C71,"")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IF(('04'!B72:B73&lt;&gt;""),'04'!B72:B73,"")</f>
        <v>Pápai Balázs</v>
      </c>
      <c r="C72" s="35">
        <f>IF(('04'!C72:C73&lt;&gt;""),'04'!C72:C73,"")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IF(('04'!B74:B75&lt;&gt;""),'04'!B74:B75,"")</f>
        <v>Rácz Norbi</v>
      </c>
      <c r="C74" s="35">
        <f>IF(('04'!C74:C75&lt;&gt;""),'04'!C74:C75,"")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IF(('04'!B76:B77&lt;&gt;""),'04'!B76:B77,"")</f>
        <v>Sike Zsolt</v>
      </c>
      <c r="C76" s="35">
        <f>IF(('04'!C76:C77&lt;&gt;""),'04'!C76:C77,"")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IF(('04'!B78:B79&lt;&gt;""),'04'!B78:B79,"")</f>
        <v>Somogyi Rebeka</v>
      </c>
      <c r="C78" s="35">
        <f>IF(('04'!C78:C79&lt;&gt;""),'04'!C78:C79,"")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IF(('04'!B80:B81&lt;&gt;""),'04'!B80:B81,"")</f>
        <v>Szabó Péter</v>
      </c>
      <c r="C80" s="35">
        <f>IF(('04'!C80:C81&lt;&gt;""),'04'!C80:C81,"")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IF(('04'!B82:B83&lt;&gt;""),'04'!B82:B83,"")</f>
      </c>
      <c r="C82" s="35">
        <f>IF(('04'!C82:C83&lt;&gt;""),'04'!C82:C83,"")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IF(('04'!B84:B85&lt;&gt;""),'04'!B84:B85,"")</f>
      </c>
      <c r="C84" s="35">
        <f>IF(('04'!C84:C85&lt;&gt;""),'04'!C84:C85,"")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IF(('04'!B86:B87&lt;&gt;""),'04'!B86:B87,"")</f>
      </c>
      <c r="C86" s="35">
        <f>IF(('04'!C86:C87&lt;&gt;""),'04'!C86:C87,"")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IF(('04'!B88:B89&lt;&gt;""),'04'!B88:B89,"")</f>
      </c>
      <c r="C88" s="35">
        <f>IF(('04'!C88:C89&lt;&gt;""),'04'!C88:C89,"")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IF(('04'!B90:B91&lt;&gt;""),'04'!B90:B91,"")</f>
      </c>
      <c r="C90" s="35">
        <f>IF(('04'!C90:C91&lt;&gt;""),'04'!C90:C91,"")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IF(('04'!B92:B93&lt;&gt;""),'04'!B92:B93,"")</f>
      </c>
      <c r="C92" s="35">
        <f>IF(('04'!C92:C93&lt;&gt;""),'04'!C92:C93,"")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IF(('04'!B94:B95&lt;&gt;""),'04'!B94:B95,"")</f>
      </c>
      <c r="C94" s="35">
        <f>IF(('04'!C94:C95&lt;&gt;""),'04'!C94:C95,"")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IF(('04'!B96:B97&lt;&gt;""),'04'!B96:B97,"")</f>
      </c>
      <c r="C96" s="35">
        <f>IF(('04'!C96:C97&lt;&gt;""),'04'!C96:C97,"")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IF(('04'!B98:B99&lt;&gt;""),'04'!B98:B99,"")</f>
      </c>
      <c r="C98" s="35">
        <f>IF(('04'!C98:C99&lt;&gt;""),'04'!C98:C99,"")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IF(('04'!B100:B101&lt;&gt;""),'04'!B100:B101,"")</f>
      </c>
      <c r="C100" s="35">
        <f>IF(('04'!C100:C101&lt;&gt;""),'04'!C100:C101,"")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IF(('04'!B102:B103&lt;&gt;""),'04'!B102:B103,"")</f>
      </c>
      <c r="C102" s="35">
        <f>IF(('04'!C102:C103&lt;&gt;""),'04'!C102:C103,"")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IF(('04'!B104:B105&lt;&gt;""),'04'!B104:B105,"")</f>
      </c>
      <c r="C104" s="35">
        <f>IF(('04'!C104:C105&lt;&gt;""),'04'!C104:C105,"")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IF(('04'!B106:B107&lt;&gt;""),'04'!B106:B107,"")</f>
      </c>
      <c r="C106" s="35">
        <f>IF(('04'!C106:C107&lt;&gt;""),'04'!C106:C107,"")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IF(('04'!B108:B109&lt;&gt;""),'04'!B108:B109,"")</f>
      </c>
      <c r="C108" s="35">
        <f>IF(('04'!C108:C109&lt;&gt;""),'04'!C108:C109,"")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IF(('04'!B110:B111&lt;&gt;""),'04'!B110:B111,"")</f>
      </c>
      <c r="C110" s="35">
        <f>IF(('04'!C110:C111&lt;&gt;""),'04'!C110:C111,"")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IF(('04'!B112:B113&lt;&gt;""),'04'!B112:B113,"")</f>
      </c>
      <c r="C112" s="35">
        <f>IF(('04'!C112:C113&lt;&gt;""),'04'!C112:C113,"")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IF(('04'!B114:B115&lt;&gt;""),'04'!B114:B115,"")</f>
      </c>
      <c r="C114" s="35">
        <f>IF(('04'!C114:C115&lt;&gt;""),'04'!C114:C115,"")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IF(('04'!B116:B117&lt;&gt;""),'04'!B116:B117,"")</f>
      </c>
      <c r="C116" s="35">
        <f>IF(('04'!C116:C117&lt;&gt;""),'04'!C116:C117,"")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IF(('04'!B118:B119&lt;&gt;""),'04'!B118:B119,"")</f>
      </c>
      <c r="C118" s="35">
        <f>IF(('04'!C118:C119&lt;&gt;""),'04'!C118:C119,"")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IF(('04'!B120:B121&lt;&gt;""),'04'!B120:B121,"")</f>
      </c>
      <c r="C120" s="35">
        <f>IF(('04'!C120:C121&lt;&gt;""),'04'!C120:C121,"")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IF(('04'!B122:B123&lt;&gt;""),'04'!B122:B123,"")</f>
      </c>
      <c r="C122" s="35">
        <f>IF(('04'!C122:C123&lt;&gt;""),'04'!C122:C123,"")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IF(('04'!B124:B125&lt;&gt;""),'04'!B124:B125,"")</f>
      </c>
      <c r="C124" s="35">
        <f>IF(('04'!C124:C125&lt;&gt;""),'04'!C124:C125,"")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IF(('04'!B126:B127&lt;&gt;""),'04'!B126:B127,"")</f>
      </c>
      <c r="C126" s="35">
        <f>IF(('04'!C126:C127&lt;&gt;""),'04'!C126:C127,"")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IF(('04'!B128:B129&lt;&gt;""),'04'!B128:B129,"")</f>
      </c>
      <c r="C128" s="35">
        <f>IF(('04'!C128:C129&lt;&gt;""),'04'!C128:C129,"")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IF(('04'!B130:B131&lt;&gt;""),'04'!B130:B131,"")</f>
      </c>
      <c r="C130" s="35">
        <f>IF(('04'!C130:C131&lt;&gt;""),'04'!C130:C131,"")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IF(('04'!B132:B133&lt;&gt;""),'04'!B132:B133,"")</f>
      </c>
      <c r="C132" s="35">
        <f>IF(('04'!C132:C133&lt;&gt;""),'04'!C132:C133,"")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IF(('04'!B134:B135&lt;&gt;""),'04'!B134:B135,"")</f>
      </c>
      <c r="C134" s="35">
        <f>IF(('04'!C134:C135&lt;&gt;""),'04'!C134:C135,"")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IF(('04'!B136:B137&lt;&gt;""),'04'!B136:B137,"")</f>
      </c>
      <c r="C136" s="35">
        <f>IF(('04'!C136:C137&lt;&gt;""),'04'!C136:C137,"")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IF(('04'!B138:B139&lt;&gt;""),'04'!B138:B139,"")</f>
      </c>
      <c r="C138" s="35">
        <f>IF(('04'!C138:C139&lt;&gt;""),'04'!C138:C139,"")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IF(('04'!B140:B141&lt;&gt;""),'04'!B140:B141,"")</f>
      </c>
      <c r="C140" s="35">
        <f>IF(('04'!C140:C141&lt;&gt;""),'04'!C140:C141,"")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21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IF(('05'!B6:B7&lt;&gt;""),'05'!B6:B7,"")</f>
      </c>
      <c r="C6" s="35">
        <f>IF(('05'!C6:C7&lt;&gt;""),'05'!C6:C7,"")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IF(('05'!B8:B9&lt;&gt;""),'05'!B8:B9,"")</f>
      </c>
      <c r="C8" s="35">
        <f>IF(('05'!C8:C9&lt;&gt;""),'05'!C8:C9,"")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IF(('05'!B10:B11&lt;&gt;""),'05'!B10:B11,"")</f>
      </c>
      <c r="C10" s="35">
        <f>IF(('05'!C10:C11&lt;&gt;""),'05'!C10:C11,"")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IF(('05'!B12:B13&lt;&gt;""),'05'!B12:B13,"")</f>
        <v>Bakó Zsolt</v>
      </c>
      <c r="C12" s="35">
        <f>IF(('05'!C12:C13&lt;&gt;""),'05'!C12:C13,"")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IF(('05'!B14:B15&lt;&gt;""),'05'!B14:B15,"")</f>
        <v>Balogh Bettina</v>
      </c>
      <c r="C14" s="35">
        <f>IF(('05'!C14:C15&lt;&gt;""),'05'!C14:C15,"")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IF(('05'!B16:B17&lt;&gt;""),'05'!B16:B17,"")</f>
        <v>Balogh Zsuzsanna</v>
      </c>
      <c r="C16" s="35">
        <f>IF(('05'!C16:C17&lt;&gt;""),'05'!C16:C17,"")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IF(('05'!B18:B19&lt;&gt;""),'05'!B18:B19,"")</f>
        <v>Bérczi Blanka</v>
      </c>
      <c r="C18" s="35">
        <f>IF(('05'!C18:C19&lt;&gt;""),'05'!C18:C19,"")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IF(('05'!B20:B21&lt;&gt;""),'05'!B20:B21,"")</f>
        <v> Botka Anikó</v>
      </c>
      <c r="C20" s="35">
        <f>IF(('05'!C20:C21&lt;&gt;""),'05'!C20:C21,"")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IF(('05'!B22:B23&lt;&gt;""),'05'!B22:B23,"")</f>
        <v>Csató Gergely</v>
      </c>
      <c r="C22" s="35">
        <f>IF(('05'!C22:C23&lt;&gt;""),'05'!C22:C23,"")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IF(('05'!B24:B25&lt;&gt;""),'05'!B24:B25,"")</f>
        <v>Csikós Viki</v>
      </c>
      <c r="C24" s="35">
        <f>IF(('05'!C24:C25&lt;&gt;""),'05'!C24:C25,"")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IF(('05'!B26:B27&lt;&gt;""),'05'!B26:B27,"")</f>
        <v>Erdélyi András</v>
      </c>
      <c r="C26" s="35">
        <f>IF(('05'!C26:C27&lt;&gt;""),'05'!C26:C27,"")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IF(('05'!B28:B29&lt;&gt;""),'05'!B28:B29,"")</f>
        <v>Erdélyi Dániel</v>
      </c>
      <c r="C28" s="35">
        <f>IF(('05'!C28:C29&lt;&gt;""),'05'!C28:C29,"")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IF(('05'!B30:B31&lt;&gt;""),'05'!B30:B31,"")</f>
        <v>Fodor Bence</v>
      </c>
      <c r="C30" s="35">
        <f>IF(('05'!C30:C31&lt;&gt;""),'05'!C30:C31,"")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IF(('05'!B32:B33&lt;&gt;""),'05'!B32:B33,"")</f>
        <v>Fodor Luca</v>
      </c>
      <c r="C32" s="35">
        <f>IF(('05'!C32:C33&lt;&gt;""),'05'!C32:C33,"")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IF(('05'!B34:B35&lt;&gt;""),'05'!B34:B35,"")</f>
        <v>Fodor Gergő</v>
      </c>
      <c r="C34" s="35">
        <f>IF(('05'!C34:C35&lt;&gt;""),'05'!C34:C35,"")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IF(('05'!B36:B37&lt;&gt;""),'05'!B36:B37,"")</f>
        <v>Fülöp Ádám</v>
      </c>
      <c r="C36" s="35">
        <f>IF(('05'!C36:C37&lt;&gt;""),'05'!C36:C37,"")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IF(('05'!B38:B39&lt;&gt;""),'05'!B38:B39,"")</f>
        <v>Fülöp Fanni</v>
      </c>
      <c r="C38" s="35">
        <f>IF(('05'!C38:C39&lt;&gt;""),'05'!C38:C39,"")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IF(('05'!B40:B41&lt;&gt;""),'05'!B40:B41,"")</f>
        <v>Hornyák Döme</v>
      </c>
      <c r="C40" s="35">
        <f>IF(('05'!C40:C41&lt;&gt;""),'05'!C40:C41,"")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IF(('05'!B42:B43&lt;&gt;""),'05'!B42:B43,"")</f>
        <v>Hovodzák Orsolya</v>
      </c>
      <c r="C42" s="35">
        <f>IF(('05'!C42:C43&lt;&gt;""),'05'!C42:C43,"")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IF(('05'!B44:B45&lt;&gt;""),'05'!B44:B45,"")</f>
        <v>Kelevéz Márk</v>
      </c>
      <c r="C44" s="35">
        <f>IF(('05'!C44:C45&lt;&gt;""),'05'!C44:C45,"")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IF(('05'!B46:B47&lt;&gt;""),'05'!B46:B47,"")</f>
        <v>Kiss Anna</v>
      </c>
      <c r="C46" s="35">
        <f>IF(('05'!C46:C47&lt;&gt;""),'05'!C46:C47,"")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IF(('05'!B48:B49&lt;&gt;""),'05'!B48:B49,"")</f>
        <v>Kovács Levente</v>
      </c>
      <c r="C48" s="35">
        <f>IF(('05'!C48:C49&lt;&gt;""),'05'!C48:C49,"")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IF(('05'!B50:B51&lt;&gt;""),'05'!B50:B51,"")</f>
        <v>Kovács Péter</v>
      </c>
      <c r="C50" s="35">
        <f>IF(('05'!C50:C51&lt;&gt;""),'05'!C50:C51,"")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IF(('05'!B52:B53&lt;&gt;""),'05'!B52:B53,"")</f>
        <v>Kovács Vivien</v>
      </c>
      <c r="C52" s="35">
        <f>IF(('05'!C52:C53&lt;&gt;""),'05'!C52:C53,"")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IF(('05'!B54:B55&lt;&gt;""),'05'!B54:B55,"")</f>
        <v>Lefor Mercédesz</v>
      </c>
      <c r="C54" s="35">
        <f>IF(('05'!C54:C55&lt;&gt;""),'05'!C54:C55,"")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IF(('05'!B56:B57&lt;&gt;""),'05'!B56:B57,"")</f>
        <v>Maczó László</v>
      </c>
      <c r="C56" s="35">
        <f>IF(('05'!C56:C57&lt;&gt;""),'05'!C56:C57,"")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IF(('05'!B58:B59&lt;&gt;""),'05'!B58:B59,"")</f>
        <v>Makai Róbert</v>
      </c>
      <c r="C58" s="35">
        <f>IF(('05'!C58:C59&lt;&gt;""),'05'!C58:C59,"")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IF(('05'!B60:B61&lt;&gt;""),'05'!B60:B61,"")</f>
        <v>Mészáros Evelin</v>
      </c>
      <c r="C60" s="35">
        <f>IF(('05'!C60:C61&lt;&gt;""),'05'!C60:C61,"")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IF(('05'!B62:B63&lt;&gt;""),'05'!B62:B63,"")</f>
        <v>Nagy Ferenc</v>
      </c>
      <c r="C62" s="35">
        <f>IF(('05'!C62:C63&lt;&gt;""),'05'!C62:C63,"")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IF(('05'!B64:B65&lt;&gt;""),'05'!B64:B65,"")</f>
        <v>Németh Csaba</v>
      </c>
      <c r="C64" s="35">
        <f>IF(('05'!C64:C65&lt;&gt;""),'05'!C64:C65,"")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IF(('05'!B66:B67&lt;&gt;""),'05'!B66:B67,"")</f>
        <v>Németh Sándor</v>
      </c>
      <c r="C66" s="35">
        <f>IF(('05'!C66:C67&lt;&gt;""),'05'!C66:C67,"")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IF(('05'!B68:B69&lt;&gt;""),'05'!B68:B69,"")</f>
        <v>Hankó Tamás</v>
      </c>
      <c r="C68" s="35">
        <f>IF(('05'!C68:C69&lt;&gt;""),'05'!C68:C69,"")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IF(('05'!B70:B71&lt;&gt;""),'05'!B70:B71,"")</f>
        <v>Oláh Zsófia</v>
      </c>
      <c r="C70" s="35">
        <f>IF(('05'!C70:C71&lt;&gt;""),'05'!C70:C71,"")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IF(('05'!B72:B73&lt;&gt;""),'05'!B72:B73,"")</f>
        <v>Pápai Balázs</v>
      </c>
      <c r="C72" s="35">
        <f>IF(('05'!C72:C73&lt;&gt;""),'05'!C72:C73,"")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IF(('05'!B74:B75&lt;&gt;""),'05'!B74:B75,"")</f>
        <v>Rácz Norbi</v>
      </c>
      <c r="C74" s="35">
        <f>IF(('05'!C74:C75&lt;&gt;""),'05'!C74:C75,"")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IF(('05'!B76:B77&lt;&gt;""),'05'!B76:B77,"")</f>
        <v>Sike Zsolt</v>
      </c>
      <c r="C76" s="35">
        <f>IF(('05'!C76:C77&lt;&gt;""),'05'!C76:C77,"")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IF(('05'!B78:B79&lt;&gt;""),'05'!B78:B79,"")</f>
        <v>Somogyi Rebeka</v>
      </c>
      <c r="C78" s="35">
        <f>IF(('05'!C78:C79&lt;&gt;""),'05'!C78:C79,"")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IF(('05'!B80:B81&lt;&gt;""),'05'!B80:B81,"")</f>
        <v>Szabó Péter</v>
      </c>
      <c r="C80" s="35">
        <f>IF(('05'!C80:C81&lt;&gt;""),'05'!C80:C81,"")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IF(('05'!B82:B83&lt;&gt;""),'05'!B82:B83,"")</f>
      </c>
      <c r="C82" s="35">
        <f>IF(('05'!C82:C83&lt;&gt;""),'05'!C82:C83,"")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IF(('05'!B84:B85&lt;&gt;""),'05'!B84:B85,"")</f>
      </c>
      <c r="C84" s="35">
        <f>IF(('05'!C84:C85&lt;&gt;""),'05'!C84:C85,"")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IF(('05'!B86:B87&lt;&gt;""),'05'!B86:B87,"")</f>
      </c>
      <c r="C86" s="35">
        <f>IF(('05'!C86:C87&lt;&gt;""),'05'!C86:C87,"")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IF(('05'!B88:B89&lt;&gt;""),'05'!B88:B89,"")</f>
      </c>
      <c r="C88" s="35">
        <f>IF(('05'!C88:C89&lt;&gt;""),'05'!C88:C89,"")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IF(('05'!B90:B91&lt;&gt;""),'05'!B90:B91,"")</f>
      </c>
      <c r="C90" s="35">
        <f>IF(('05'!C90:C91&lt;&gt;""),'05'!C90:C91,"")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IF(('05'!B92:B93&lt;&gt;""),'05'!B92:B93,"")</f>
      </c>
      <c r="C92" s="35">
        <f>IF(('05'!C92:C93&lt;&gt;""),'05'!C92:C93,"")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IF(('05'!B94:B95&lt;&gt;""),'05'!B94:B95,"")</f>
      </c>
      <c r="C94" s="35">
        <f>IF(('05'!C94:C95&lt;&gt;""),'05'!C94:C95,"")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IF(('05'!B96:B97&lt;&gt;""),'05'!B96:B97,"")</f>
      </c>
      <c r="C96" s="35">
        <f>IF(('05'!C96:C97&lt;&gt;""),'05'!C96:C97,"")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IF(('05'!B98:B99&lt;&gt;""),'05'!B98:B99,"")</f>
      </c>
      <c r="C98" s="35">
        <f>IF(('05'!C98:C99&lt;&gt;""),'05'!C98:C99,"")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IF(('05'!B100:B101&lt;&gt;""),'05'!B100:B101,"")</f>
      </c>
      <c r="C100" s="35">
        <f>IF(('05'!C100:C101&lt;&gt;""),'05'!C100:C101,"")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IF(('05'!B102:B103&lt;&gt;""),'05'!B102:B103,"")</f>
      </c>
      <c r="C102" s="35">
        <f>IF(('05'!C102:C103&lt;&gt;""),'05'!C102:C103,"")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IF(('05'!B104:B105&lt;&gt;""),'05'!B104:B105,"")</f>
      </c>
      <c r="C104" s="35">
        <f>IF(('05'!C104:C105&lt;&gt;""),'05'!C104:C105,"")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IF(('05'!B106:B107&lt;&gt;""),'05'!B106:B107,"")</f>
      </c>
      <c r="C106" s="35">
        <f>IF(('05'!C106:C107&lt;&gt;""),'05'!C106:C107,"")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IF(('05'!B108:B109&lt;&gt;""),'05'!B108:B109,"")</f>
      </c>
      <c r="C108" s="35">
        <f>IF(('05'!C108:C109&lt;&gt;""),'05'!C108:C109,"")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IF(('05'!B110:B111&lt;&gt;""),'05'!B110:B111,"")</f>
      </c>
      <c r="C110" s="35">
        <f>IF(('05'!C110:C111&lt;&gt;""),'05'!C110:C111,"")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IF(('05'!B112:B113&lt;&gt;""),'05'!B112:B113,"")</f>
      </c>
      <c r="C112" s="35">
        <f>IF(('05'!C112:C113&lt;&gt;""),'05'!C112:C113,"")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IF(('05'!B114:B115&lt;&gt;""),'05'!B114:B115,"")</f>
      </c>
      <c r="C114" s="35">
        <f>IF(('05'!C114:C115&lt;&gt;""),'05'!C114:C115,"")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IF(('05'!B116:B117&lt;&gt;""),'05'!B116:B117,"")</f>
      </c>
      <c r="C116" s="35">
        <f>IF(('05'!C116:C117&lt;&gt;""),'05'!C116:C117,"")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IF(('05'!B118:B119&lt;&gt;""),'05'!B118:B119,"")</f>
      </c>
      <c r="C118" s="35">
        <f>IF(('05'!C118:C119&lt;&gt;""),'05'!C118:C119,"")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IF(('05'!B120:B121&lt;&gt;""),'05'!B120:B121,"")</f>
      </c>
      <c r="C120" s="35">
        <f>IF(('05'!C120:C121&lt;&gt;""),'05'!C120:C121,"")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IF(('05'!B122:B123&lt;&gt;""),'05'!B122:B123,"")</f>
      </c>
      <c r="C122" s="35">
        <f>IF(('05'!C122:C123&lt;&gt;""),'05'!C122:C123,"")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IF(('05'!B124:B125&lt;&gt;""),'05'!B124:B125,"")</f>
      </c>
      <c r="C124" s="35">
        <f>IF(('05'!C124:C125&lt;&gt;""),'05'!C124:C125,"")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IF(('05'!B126:B127&lt;&gt;""),'05'!B126:B127,"")</f>
      </c>
      <c r="C126" s="35">
        <f>IF(('05'!C126:C127&lt;&gt;""),'05'!C126:C127,"")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IF(('05'!B128:B129&lt;&gt;""),'05'!B128:B129,"")</f>
      </c>
      <c r="C128" s="35">
        <f>IF(('05'!C128:C129&lt;&gt;""),'05'!C128:C129,"")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IF(('05'!B130:B131&lt;&gt;""),'05'!B130:B131,"")</f>
      </c>
      <c r="C130" s="35">
        <f>IF(('05'!C130:C131&lt;&gt;""),'05'!C130:C131,"")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IF(('05'!B132:B133&lt;&gt;""),'05'!B132:B133,"")</f>
      </c>
      <c r="C132" s="35">
        <f>IF(('05'!C132:C133&lt;&gt;""),'05'!C132:C133,"")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IF(('05'!B134:B135&lt;&gt;""),'05'!B134:B135,"")</f>
      </c>
      <c r="C134" s="35">
        <f>IF(('05'!C134:C135&lt;&gt;""),'05'!C134:C135,"")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IF(('05'!B136:B137&lt;&gt;""),'05'!B136:B137,"")</f>
      </c>
      <c r="C136" s="35">
        <f>IF(('05'!C136:C137&lt;&gt;""),'05'!C136:C137,"")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IF(('05'!B138:B139&lt;&gt;""),'05'!B138:B139,"")</f>
      </c>
      <c r="C138" s="35">
        <f>IF(('05'!C138:C139&lt;&gt;""),'05'!C138:C139,"")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IF(('05'!B140:B141&lt;&gt;""),'05'!B140:B141,"")</f>
      </c>
      <c r="C140" s="35">
        <f>IF(('05'!C140:C141&lt;&gt;""),'05'!C140:C141,"")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22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IF(('06'!B6:B7&lt;&gt;""),'06'!B6:B7,"")</f>
      </c>
      <c r="C6" s="35">
        <f>IF(('06'!C6:C7&lt;&gt;""),'06'!C6:C7,"")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IF(('06'!B8:B9&lt;&gt;""),'06'!B8:B9,"")</f>
      </c>
      <c r="C8" s="35">
        <f>IF(('06'!C8:C9&lt;&gt;""),'06'!C8:C9,"")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IF(('06'!B10:B11&lt;&gt;""),'06'!B10:B11,"")</f>
      </c>
      <c r="C10" s="35">
        <f>IF(('06'!C10:C11&lt;&gt;""),'06'!C10:C11,"")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IF(('06'!B12:B13&lt;&gt;""),'06'!B12:B13,"")</f>
        <v>Bakó Zsolt</v>
      </c>
      <c r="C12" s="35">
        <f>IF(('06'!C12:C13&lt;&gt;""),'06'!C12:C13,"")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IF(('06'!B14:B15&lt;&gt;""),'06'!B14:B15,"")</f>
        <v>Balogh Bettina</v>
      </c>
      <c r="C14" s="35">
        <f>IF(('06'!C14:C15&lt;&gt;""),'06'!C14:C15,"")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IF(('06'!B16:B17&lt;&gt;""),'06'!B16:B17,"")</f>
        <v>Balogh Zsuzsanna</v>
      </c>
      <c r="C16" s="35">
        <f>IF(('06'!C16:C17&lt;&gt;""),'06'!C16:C17,"")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IF(('06'!B18:B19&lt;&gt;""),'06'!B18:B19,"")</f>
        <v>Bérczi Blanka</v>
      </c>
      <c r="C18" s="35">
        <f>IF(('06'!C18:C19&lt;&gt;""),'06'!C18:C19,"")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IF(('06'!B20:B21&lt;&gt;""),'06'!B20:B21,"")</f>
        <v> Botka Anikó</v>
      </c>
      <c r="C20" s="35">
        <f>IF(('06'!C20:C21&lt;&gt;""),'06'!C20:C21,"")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IF(('06'!B22:B23&lt;&gt;""),'06'!B22:B23,"")</f>
        <v>Csató Gergely</v>
      </c>
      <c r="C22" s="35">
        <f>IF(('06'!C22:C23&lt;&gt;""),'06'!C22:C23,"")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IF(('06'!B24:B25&lt;&gt;""),'06'!B24:B25,"")</f>
        <v>Csikós Viki</v>
      </c>
      <c r="C24" s="35">
        <f>IF(('06'!C24:C25&lt;&gt;""),'06'!C24:C25,"")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IF(('06'!B26:B27&lt;&gt;""),'06'!B26:B27,"")</f>
        <v>Erdélyi András</v>
      </c>
      <c r="C26" s="35">
        <f>IF(('06'!C26:C27&lt;&gt;""),'06'!C26:C27,"")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IF(('06'!B28:B29&lt;&gt;""),'06'!B28:B29,"")</f>
        <v>Erdélyi Dániel</v>
      </c>
      <c r="C28" s="35">
        <f>IF(('06'!C28:C29&lt;&gt;""),'06'!C28:C29,"")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IF(('06'!B30:B31&lt;&gt;""),'06'!B30:B31,"")</f>
        <v>Fodor Bence</v>
      </c>
      <c r="C30" s="35">
        <f>IF(('06'!C30:C31&lt;&gt;""),'06'!C30:C31,"")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IF(('06'!B32:B33&lt;&gt;""),'06'!B32:B33,"")</f>
        <v>Fodor Luca</v>
      </c>
      <c r="C32" s="35">
        <f>IF(('06'!C32:C33&lt;&gt;""),'06'!C32:C33,"")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IF(('06'!B34:B35&lt;&gt;""),'06'!B34:B35,"")</f>
        <v>Fodor Gergő</v>
      </c>
      <c r="C34" s="35">
        <f>IF(('06'!C34:C35&lt;&gt;""),'06'!C34:C35,"")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IF(('06'!B36:B37&lt;&gt;""),'06'!B36:B37,"")</f>
        <v>Fülöp Ádám</v>
      </c>
      <c r="C36" s="35">
        <f>IF(('06'!C36:C37&lt;&gt;""),'06'!C36:C37,"")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IF(('06'!B38:B39&lt;&gt;""),'06'!B38:B39,"")</f>
        <v>Fülöp Fanni</v>
      </c>
      <c r="C38" s="35">
        <f>IF(('06'!C38:C39&lt;&gt;""),'06'!C38:C39,"")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IF(('06'!B40:B41&lt;&gt;""),'06'!B40:B41,"")</f>
        <v>Hornyák Döme</v>
      </c>
      <c r="C40" s="35">
        <f>IF(('06'!C40:C41&lt;&gt;""),'06'!C40:C41,"")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IF(('06'!B42:B43&lt;&gt;""),'06'!B42:B43,"")</f>
        <v>Hovodzák Orsolya</v>
      </c>
      <c r="C42" s="35">
        <f>IF(('06'!C42:C43&lt;&gt;""),'06'!C42:C43,"")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IF(('06'!B44:B45&lt;&gt;""),'06'!B44:B45,"")</f>
        <v>Kelevéz Márk</v>
      </c>
      <c r="C44" s="35">
        <f>IF(('06'!C44:C45&lt;&gt;""),'06'!C44:C45,"")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IF(('06'!B46:B47&lt;&gt;""),'06'!B46:B47,"")</f>
        <v>Kiss Anna</v>
      </c>
      <c r="C46" s="35">
        <f>IF(('06'!C46:C47&lt;&gt;""),'06'!C46:C47,"")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IF(('06'!B48:B49&lt;&gt;""),'06'!B48:B49,"")</f>
        <v>Kovács Levente</v>
      </c>
      <c r="C48" s="35">
        <f>IF(('06'!C48:C49&lt;&gt;""),'06'!C48:C49,"")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IF(('06'!B50:B51&lt;&gt;""),'06'!B50:B51,"")</f>
        <v>Kovács Péter</v>
      </c>
      <c r="C50" s="35">
        <f>IF(('06'!C50:C51&lt;&gt;""),'06'!C50:C51,"")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IF(('06'!B52:B53&lt;&gt;""),'06'!B52:B53,"")</f>
        <v>Kovács Vivien</v>
      </c>
      <c r="C52" s="35">
        <f>IF(('06'!C52:C53&lt;&gt;""),'06'!C52:C53,"")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IF(('06'!B54:B55&lt;&gt;""),'06'!B54:B55,"")</f>
        <v>Lefor Mercédesz</v>
      </c>
      <c r="C54" s="35">
        <f>IF(('06'!C54:C55&lt;&gt;""),'06'!C54:C55,"")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IF(('06'!B56:B57&lt;&gt;""),'06'!B56:B57,"")</f>
        <v>Maczó László</v>
      </c>
      <c r="C56" s="35">
        <f>IF(('06'!C56:C57&lt;&gt;""),'06'!C56:C57,"")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IF(('06'!B58:B59&lt;&gt;""),'06'!B58:B59,"")</f>
        <v>Makai Róbert</v>
      </c>
      <c r="C58" s="35">
        <f>IF(('06'!C58:C59&lt;&gt;""),'06'!C58:C59,"")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IF(('06'!B60:B61&lt;&gt;""),'06'!B60:B61,"")</f>
        <v>Mészáros Evelin</v>
      </c>
      <c r="C60" s="35">
        <f>IF(('06'!C60:C61&lt;&gt;""),'06'!C60:C61,"")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IF(('06'!B62:B63&lt;&gt;""),'06'!B62:B63,"")</f>
        <v>Nagy Ferenc</v>
      </c>
      <c r="C62" s="35">
        <f>IF(('06'!C62:C63&lt;&gt;""),'06'!C62:C63,"")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IF(('06'!B64:B65&lt;&gt;""),'06'!B64:B65,"")</f>
        <v>Németh Csaba</v>
      </c>
      <c r="C64" s="35">
        <f>IF(('06'!C64:C65&lt;&gt;""),'06'!C64:C65,"")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IF(('06'!B66:B67&lt;&gt;""),'06'!B66:B67,"")</f>
        <v>Németh Sándor</v>
      </c>
      <c r="C66" s="35">
        <f>IF(('06'!C66:C67&lt;&gt;""),'06'!C66:C67,"")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IF(('06'!B68:B69&lt;&gt;""),'06'!B68:B69,"")</f>
        <v>Hankó Tamás</v>
      </c>
      <c r="C68" s="35">
        <f>IF(('06'!C68:C69&lt;&gt;""),'06'!C68:C69,"")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IF(('06'!B70:B71&lt;&gt;""),'06'!B70:B71,"")</f>
        <v>Oláh Zsófia</v>
      </c>
      <c r="C70" s="35">
        <f>IF(('06'!C70:C71&lt;&gt;""),'06'!C70:C71,"")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IF(('06'!B72:B73&lt;&gt;""),'06'!B72:B73,"")</f>
        <v>Pápai Balázs</v>
      </c>
      <c r="C72" s="35">
        <f>IF(('06'!C72:C73&lt;&gt;""),'06'!C72:C73,"")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IF(('06'!B74:B75&lt;&gt;""),'06'!B74:B75,"")</f>
        <v>Rácz Norbi</v>
      </c>
      <c r="C74" s="35">
        <f>IF(('06'!C74:C75&lt;&gt;""),'06'!C74:C75,"")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IF(('06'!B76:B77&lt;&gt;""),'06'!B76:B77,"")</f>
        <v>Sike Zsolt</v>
      </c>
      <c r="C76" s="35">
        <f>IF(('06'!C76:C77&lt;&gt;""),'06'!C76:C77,"")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IF(('06'!B78:B79&lt;&gt;""),'06'!B78:B79,"")</f>
        <v>Somogyi Rebeka</v>
      </c>
      <c r="C78" s="35">
        <f>IF(('06'!C78:C79&lt;&gt;""),'06'!C78:C79,"")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IF(('06'!B80:B81&lt;&gt;""),'06'!B80:B81,"")</f>
        <v>Szabó Péter</v>
      </c>
      <c r="C80" s="35">
        <f>IF(('06'!C80:C81&lt;&gt;""),'06'!C80:C81,"")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IF(('06'!B82:B83&lt;&gt;""),'06'!B82:B83,"")</f>
      </c>
      <c r="C82" s="35">
        <f>IF(('06'!C82:C83&lt;&gt;""),'06'!C82:C83,"")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IF(('06'!B84:B85&lt;&gt;""),'06'!B84:B85,"")</f>
      </c>
      <c r="C84" s="35">
        <f>IF(('06'!C84:C85&lt;&gt;""),'06'!C84:C85,"")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IF(('06'!B86:B87&lt;&gt;""),'06'!B86:B87,"")</f>
      </c>
      <c r="C86" s="35">
        <f>IF(('06'!C86:C87&lt;&gt;""),'06'!C86:C87,"")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IF(('06'!B88:B89&lt;&gt;""),'06'!B88:B89,"")</f>
      </c>
      <c r="C88" s="35">
        <f>IF(('06'!C88:C89&lt;&gt;""),'06'!C88:C89,"")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IF(('06'!B90:B91&lt;&gt;""),'06'!B90:B91,"")</f>
      </c>
      <c r="C90" s="35">
        <f>IF(('06'!C90:C91&lt;&gt;""),'06'!C90:C91,"")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IF(('06'!B92:B93&lt;&gt;""),'06'!B92:B93,"")</f>
      </c>
      <c r="C92" s="35">
        <f>IF(('06'!C92:C93&lt;&gt;""),'06'!C92:C93,"")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IF(('06'!B94:B95&lt;&gt;""),'06'!B94:B95,"")</f>
      </c>
      <c r="C94" s="35">
        <f>IF(('06'!C94:C95&lt;&gt;""),'06'!C94:C95,"")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IF(('06'!B96:B97&lt;&gt;""),'06'!B96:B97,"")</f>
      </c>
      <c r="C96" s="35">
        <f>IF(('06'!C96:C97&lt;&gt;""),'06'!C96:C97,"")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IF(('06'!B98:B99&lt;&gt;""),'06'!B98:B99,"")</f>
      </c>
      <c r="C98" s="35">
        <f>IF(('06'!C98:C99&lt;&gt;""),'06'!C98:C99,"")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IF(('06'!B100:B101&lt;&gt;""),'06'!B100:B101,"")</f>
      </c>
      <c r="C100" s="35">
        <f>IF(('06'!C100:C101&lt;&gt;""),'06'!C100:C101,"")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IF(('06'!B102:B103&lt;&gt;""),'06'!B102:B103,"")</f>
      </c>
      <c r="C102" s="35">
        <f>IF(('06'!C102:C103&lt;&gt;""),'06'!C102:C103,"")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IF(('06'!B104:B105&lt;&gt;""),'06'!B104:B105,"")</f>
      </c>
      <c r="C104" s="35">
        <f>IF(('06'!C104:C105&lt;&gt;""),'06'!C104:C105,"")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IF(('06'!B106:B107&lt;&gt;""),'06'!B106:B107,"")</f>
      </c>
      <c r="C106" s="35">
        <f>IF(('06'!C106:C107&lt;&gt;""),'06'!C106:C107,"")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IF(('06'!B108:B109&lt;&gt;""),'06'!B108:B109,"")</f>
      </c>
      <c r="C108" s="35">
        <f>IF(('06'!C108:C109&lt;&gt;""),'06'!C108:C109,"")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IF(('06'!B110:B111&lt;&gt;""),'06'!B110:B111,"")</f>
      </c>
      <c r="C110" s="35">
        <f>IF(('06'!C110:C111&lt;&gt;""),'06'!C110:C111,"")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IF(('06'!B112:B113&lt;&gt;""),'06'!B112:B113,"")</f>
      </c>
      <c r="C112" s="35">
        <f>IF(('06'!C112:C113&lt;&gt;""),'06'!C112:C113,"")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IF(('06'!B114:B115&lt;&gt;""),'06'!B114:B115,"")</f>
      </c>
      <c r="C114" s="35">
        <f>IF(('06'!C114:C115&lt;&gt;""),'06'!C114:C115,"")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IF(('06'!B116:B117&lt;&gt;""),'06'!B116:B117,"")</f>
      </c>
      <c r="C116" s="35">
        <f>IF(('06'!C116:C117&lt;&gt;""),'06'!C116:C117,"")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IF(('06'!B118:B119&lt;&gt;""),'06'!B118:B119,"")</f>
      </c>
      <c r="C118" s="35">
        <f>IF(('06'!C118:C119&lt;&gt;""),'06'!C118:C119,"")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IF(('06'!B120:B121&lt;&gt;""),'06'!B120:B121,"")</f>
      </c>
      <c r="C120" s="35">
        <f>IF(('06'!C120:C121&lt;&gt;""),'06'!C120:C121,"")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IF(('06'!B122:B123&lt;&gt;""),'06'!B122:B123,"")</f>
      </c>
      <c r="C122" s="35">
        <f>IF(('06'!C122:C123&lt;&gt;""),'06'!C122:C123,"")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IF(('06'!B124:B125&lt;&gt;""),'06'!B124:B125,"")</f>
      </c>
      <c r="C124" s="35">
        <f>IF(('06'!C124:C125&lt;&gt;""),'06'!C124:C125,"")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IF(('06'!B126:B127&lt;&gt;""),'06'!B126:B127,"")</f>
      </c>
      <c r="C126" s="35">
        <f>IF(('06'!C126:C127&lt;&gt;""),'06'!C126:C127,"")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IF(('06'!B128:B129&lt;&gt;""),'06'!B128:B129,"")</f>
      </c>
      <c r="C128" s="35">
        <f>IF(('06'!C128:C129&lt;&gt;""),'06'!C128:C129,"")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IF(('06'!B130:B131&lt;&gt;""),'06'!B130:B131,"")</f>
      </c>
      <c r="C130" s="35">
        <f>IF(('06'!C130:C131&lt;&gt;""),'06'!C130:C131,"")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IF(('06'!B132:B133&lt;&gt;""),'06'!B132:B133,"")</f>
      </c>
      <c r="C132" s="35">
        <f>IF(('06'!C132:C133&lt;&gt;""),'06'!C132:C133,"")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IF(('06'!B134:B135&lt;&gt;""),'06'!B134:B135,"")</f>
      </c>
      <c r="C134" s="35">
        <f>IF(('06'!C134:C135&lt;&gt;""),'06'!C134:C135,"")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IF(('06'!B136:B137&lt;&gt;""),'06'!B136:B137,"")</f>
      </c>
      <c r="C136" s="35">
        <f>IF(('06'!C136:C137&lt;&gt;""),'06'!C136:C137,"")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IF(('06'!B138:B139&lt;&gt;""),'06'!B138:B139,"")</f>
      </c>
      <c r="C138" s="35">
        <f>IF(('06'!C138:C139&lt;&gt;""),'06'!C138:C139,"")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IF(('06'!B140:B141&lt;&gt;""),'06'!B140:B141,"")</f>
      </c>
      <c r="C140" s="35">
        <f>IF(('06'!C140:C141&lt;&gt;""),'06'!C140:C141,"")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B6" sqref="B6:B7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7" t="str">
        <f>'01'!C2:L2</f>
        <v>Martfűi Úszó És triatlon Klub</v>
      </c>
      <c r="D2" s="57"/>
      <c r="E2" s="57"/>
      <c r="F2" s="57"/>
      <c r="G2" s="57"/>
      <c r="H2" s="57"/>
      <c r="I2" s="57"/>
      <c r="J2" s="57"/>
      <c r="K2" s="57"/>
      <c r="L2" s="57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23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</c>
      <c r="F4" s="10">
        <f aca="true" t="shared" si="0" ref="F4:AI4">IF((SUM(F6:F141)&gt;0),SUM(F6:F141),"")</f>
      </c>
      <c r="G4" s="10">
        <f t="shared" si="0"/>
      </c>
      <c r="H4" s="10">
        <f t="shared" si="0"/>
      </c>
      <c r="I4" s="10">
        <f t="shared" si="0"/>
      </c>
      <c r="J4" s="10">
        <f t="shared" si="0"/>
      </c>
      <c r="K4" s="10">
        <f t="shared" si="0"/>
      </c>
      <c r="L4" s="10">
        <f t="shared" si="0"/>
      </c>
      <c r="M4" s="10">
        <f t="shared" si="0"/>
      </c>
      <c r="N4" s="10">
        <f t="shared" si="0"/>
      </c>
      <c r="O4" s="10">
        <f t="shared" si="0"/>
      </c>
      <c r="P4" s="10">
        <f t="shared" si="0"/>
      </c>
      <c r="Q4" s="10">
        <f t="shared" si="0"/>
      </c>
      <c r="R4" s="10">
        <f t="shared" si="0"/>
      </c>
      <c r="S4" s="10">
        <f t="shared" si="0"/>
      </c>
      <c r="T4" s="10">
        <f t="shared" si="0"/>
      </c>
      <c r="U4" s="10">
        <f t="shared" si="0"/>
      </c>
      <c r="V4" s="10">
        <f t="shared" si="0"/>
      </c>
      <c r="W4" s="10">
        <f t="shared" si="0"/>
      </c>
      <c r="X4" s="10">
        <f t="shared" si="0"/>
      </c>
      <c r="Y4" s="10">
        <f t="shared" si="0"/>
      </c>
      <c r="Z4" s="10">
        <f t="shared" si="0"/>
      </c>
      <c r="AA4" s="10">
        <f t="shared" si="0"/>
      </c>
      <c r="AB4" s="10">
        <f t="shared" si="0"/>
      </c>
      <c r="AC4" s="10">
        <f t="shared" si="0"/>
      </c>
      <c r="AD4" s="10">
        <f t="shared" si="0"/>
      </c>
      <c r="AE4" s="10">
        <f t="shared" si="0"/>
      </c>
      <c r="AF4" s="10">
        <f t="shared" si="0"/>
      </c>
      <c r="AG4" s="10">
        <f t="shared" si="0"/>
      </c>
      <c r="AH4" s="10">
        <f t="shared" si="0"/>
      </c>
      <c r="AI4" s="10">
        <f t="shared" si="0"/>
      </c>
      <c r="AJ4" s="22">
        <f>SUM(AJ6:AJ141)</f>
        <v>0</v>
      </c>
      <c r="AK4" s="11">
        <f>SUM(AK6:AK141)</f>
        <v>0</v>
      </c>
      <c r="AL4" s="27">
        <f>IF((AK4&gt;0),(AJ4/AK4),"")</f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>
        <f>IF(('07'!B6:B7&lt;&gt;""),'07'!B6:B7,"")</f>
      </c>
      <c r="C6" s="35">
        <f>IF(('07'!C6:C7&lt;&gt;""),'07'!C6:C7,"")</f>
      </c>
      <c r="D6" s="23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19">
        <f>SUM(E6:AI6)</f>
        <v>0</v>
      </c>
      <c r="AK6" s="9"/>
      <c r="AL6" s="28">
        <f>IF((AK6&gt;0),(AJ6/AK6),"")</f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>
        <f>IF(('07'!B8:B9&lt;&gt;""),'07'!B8:B9,"")</f>
      </c>
      <c r="C8" s="35">
        <f>IF(('07'!C8:C9&lt;&gt;""),'07'!C8:C9,"")</f>
      </c>
      <c r="D8" s="23" t="s">
        <v>8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19">
        <f>SUM(E8:AI8)</f>
        <v>0</v>
      </c>
      <c r="AK8" s="9"/>
      <c r="AL8" s="28">
        <f>IF((AK8&gt;0),(AJ8/AK8),"")</f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>
        <f>IF(('07'!B10:B11&lt;&gt;""),'07'!B10:B11,"")</f>
      </c>
      <c r="C10" s="35">
        <f>IF(('07'!C10:C11&lt;&gt;""),'07'!C10:C11,"")</f>
      </c>
      <c r="D10" s="23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19">
        <f>SUM(E10:AI10)</f>
        <v>0</v>
      </c>
      <c r="AK10" s="9"/>
      <c r="AL10" s="28">
        <f>IF((AK10&gt;0),(AJ10/AK10),"")</f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IF(('07'!B12:B13&lt;&gt;""),'07'!B12:B13,"")</f>
        <v>Bakó Zsolt</v>
      </c>
      <c r="C12" s="35">
        <f>IF(('07'!C12:C13&lt;&gt;""),'07'!C12:C13,"")</f>
      </c>
      <c r="D12" s="23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19">
        <f>SUM(E12:AI12)</f>
        <v>0</v>
      </c>
      <c r="AK12" s="9"/>
      <c r="AL12" s="28">
        <f>IF((AK12&gt;0),(AJ12/AK12),"")</f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IF(('07'!B14:B15&lt;&gt;""),'07'!B14:B15,"")</f>
        <v>Balogh Bettina</v>
      </c>
      <c r="C14" s="35">
        <f>IF(('07'!C14:C15&lt;&gt;""),'07'!C14:C15,"")</f>
      </c>
      <c r="D14" s="23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19">
        <f>SUM(E14:AI14)</f>
        <v>0</v>
      </c>
      <c r="AK14" s="9"/>
      <c r="AL14" s="28">
        <f>IF((AK14&gt;0),(AJ14/AK14),"")</f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IF(('07'!B16:B17&lt;&gt;""),'07'!B16:B17,"")</f>
        <v>Balogh Zsuzsanna</v>
      </c>
      <c r="C16" s="35">
        <f>IF(('07'!C16:C17&lt;&gt;""),'07'!C16:C17,"")</f>
      </c>
      <c r="D16" s="23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19">
        <f>SUM(E16:AI16)</f>
        <v>0</v>
      </c>
      <c r="AK16" s="9"/>
      <c r="AL16" s="28">
        <f>IF((AK16&gt;0),(AJ16/AK16),"")</f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IF(('07'!B18:B19&lt;&gt;""),'07'!B18:B19,"")</f>
        <v>Bérczi Blanka</v>
      </c>
      <c r="C18" s="35">
        <f>IF(('07'!C18:C19&lt;&gt;""),'07'!C18:C19,"")</f>
      </c>
      <c r="D18" s="23" t="s">
        <v>8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19">
        <f>SUM(E18:AI18)</f>
        <v>0</v>
      </c>
      <c r="AK18" s="9"/>
      <c r="AL18" s="28">
        <f>IF((AK18&gt;0),(AJ18/AK18),"")</f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IF(('07'!B20:B21&lt;&gt;""),'07'!B20:B21,"")</f>
        <v> Botka Anikó</v>
      </c>
      <c r="C20" s="35">
        <f>IF(('07'!C20:C21&lt;&gt;""),'07'!C20:C21,"")</f>
      </c>
      <c r="D20" s="23" t="s">
        <v>8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9">
        <f>SUM(E20:AI20)</f>
        <v>0</v>
      </c>
      <c r="AK20" s="9"/>
      <c r="AL20" s="28">
        <f>IF((AK20&gt;0),(AJ20/AK20),"")</f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IF(('07'!B22:B23&lt;&gt;""),'07'!B22:B23,"")</f>
        <v>Csató Gergely</v>
      </c>
      <c r="C22" s="35">
        <f>IF(('07'!C22:C23&lt;&gt;""),'07'!C22:C23,"")</f>
      </c>
      <c r="D22" s="23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19">
        <f>SUM(E22:AI22)</f>
        <v>0</v>
      </c>
      <c r="AK22" s="9"/>
      <c r="AL22" s="28">
        <f>IF((AK22&gt;0),(AJ22/AK22),"")</f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IF(('07'!B24:B25&lt;&gt;""),'07'!B24:B25,"")</f>
        <v>Csikós Viki</v>
      </c>
      <c r="C24" s="35">
        <f>IF(('07'!C24:C25&lt;&gt;""),'07'!C24:C25,"")</f>
      </c>
      <c r="D24" s="23" t="s">
        <v>8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19">
        <f>SUM(E24:AI24)</f>
        <v>0</v>
      </c>
      <c r="AK24" s="9"/>
      <c r="AL24" s="28">
        <f>IF((AK24&gt;0),(AJ24/AK24),"")</f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IF(('07'!B26:B27&lt;&gt;""),'07'!B26:B27,"")</f>
        <v>Erdélyi András</v>
      </c>
      <c r="C26" s="35">
        <f>IF(('07'!C26:C27&lt;&gt;""),'07'!C26:C27,"")</f>
      </c>
      <c r="D26" s="23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19">
        <f>SUM(E26:AI26)</f>
        <v>0</v>
      </c>
      <c r="AK26" s="9"/>
      <c r="AL26" s="28">
        <f>IF((AK26&gt;0),(AJ26/AK26),"")</f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IF(('07'!B28:B29&lt;&gt;""),'07'!B28:B29,"")</f>
        <v>Erdélyi Dániel</v>
      </c>
      <c r="C28" s="35">
        <f>IF(('07'!C28:C29&lt;&gt;""),'07'!C28:C29,"")</f>
      </c>
      <c r="D28" s="23" t="s">
        <v>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19">
        <f>SUM(E28:AI28)</f>
        <v>0</v>
      </c>
      <c r="AK28" s="9"/>
      <c r="AL28" s="28">
        <f>IF((AK28&gt;0),(AJ28/AK28),"")</f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IF(('07'!B30:B31&lt;&gt;""),'07'!B30:B31,"")</f>
        <v>Fodor Bence</v>
      </c>
      <c r="C30" s="35">
        <f>IF(('07'!C30:C31&lt;&gt;""),'07'!C30:C31,"")</f>
      </c>
      <c r="D30" s="23" t="s">
        <v>8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19">
        <f>SUM(E30:AI30)</f>
        <v>0</v>
      </c>
      <c r="AK30" s="9"/>
      <c r="AL30" s="28">
        <f>IF((AK30&gt;0),(AJ30/AK30),"")</f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IF(('07'!B32:B33&lt;&gt;""),'07'!B32:B33,"")</f>
        <v>Fodor Luca</v>
      </c>
      <c r="C32" s="35">
        <f>IF(('07'!C32:C33&lt;&gt;""),'07'!C32:C33,"")</f>
      </c>
      <c r="D32" s="23" t="s">
        <v>8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19">
        <f>SUM(E32:AI32)</f>
        <v>0</v>
      </c>
      <c r="AK32" s="9"/>
      <c r="AL32" s="28">
        <f>IF((AK32&gt;0),(AJ32/AK32),"")</f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IF(('07'!B34:B35&lt;&gt;""),'07'!B34:B35,"")</f>
        <v>Fodor Gergő</v>
      </c>
      <c r="C34" s="35">
        <f>IF(('07'!C34:C35&lt;&gt;""),'07'!C34:C35,"")</f>
      </c>
      <c r="D34" s="26" t="s">
        <v>8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20">
        <f>SUM(E34:AI34)</f>
        <v>0</v>
      </c>
      <c r="AK34" s="17"/>
      <c r="AL34" s="31">
        <f>IF((AK34&gt;0),(AJ34/AK34),"")</f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IF(('07'!B36:B37&lt;&gt;""),'07'!B36:B37,"")</f>
        <v>Fülöp Ádám</v>
      </c>
      <c r="C36" s="35">
        <f>IF(('07'!C36:C37&lt;&gt;""),'07'!C36:C37,"")</f>
      </c>
      <c r="D36" s="23" t="s">
        <v>8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19">
        <f>SUM(E36:AI36)</f>
        <v>0</v>
      </c>
      <c r="AK36" s="9"/>
      <c r="AL36" s="28">
        <f>IF((AK36&gt;0),(AJ36/AK36),"")</f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IF(('07'!B38:B39&lt;&gt;""),'07'!B38:B39,"")</f>
        <v>Fülöp Fanni</v>
      </c>
      <c r="C38" s="35">
        <f>IF(('07'!C38:C39&lt;&gt;""),'07'!C38:C39,"")</f>
      </c>
      <c r="D38" s="23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19">
        <f>SUM(E38:AI38)</f>
        <v>0</v>
      </c>
      <c r="AK38" s="9"/>
      <c r="AL38" s="28">
        <f>IF((AK38&gt;0),(AJ38/AK38),"")</f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IF(('07'!B40:B41&lt;&gt;""),'07'!B40:B41,"")</f>
        <v>Hornyák Döme</v>
      </c>
      <c r="C40" s="35">
        <f>IF(('07'!C40:C41&lt;&gt;""),'07'!C40:C41,"")</f>
      </c>
      <c r="D40" s="23" t="s">
        <v>8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19">
        <f>SUM(E40:AI40)</f>
        <v>0</v>
      </c>
      <c r="AK40" s="9"/>
      <c r="AL40" s="28">
        <f>IF((AK40&gt;0),(AJ40/AK40),"")</f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IF(('07'!B42:B43&lt;&gt;""),'07'!B42:B43,"")</f>
        <v>Hovodzák Orsolya</v>
      </c>
      <c r="C42" s="35">
        <f>IF(('07'!C42:C43&lt;&gt;""),'07'!C42:C43,"")</f>
      </c>
      <c r="D42" s="23" t="s">
        <v>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19">
        <f>SUM(E42:AI42)</f>
        <v>0</v>
      </c>
      <c r="AK42" s="9"/>
      <c r="AL42" s="28">
        <f>IF((AK42&gt;0),(AJ42/AK42),"")</f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IF(('07'!B44:B45&lt;&gt;""),'07'!B44:B45,"")</f>
        <v>Kelevéz Márk</v>
      </c>
      <c r="C44" s="35">
        <f>IF(('07'!C44:C45&lt;&gt;""),'07'!C44:C45,"")</f>
      </c>
      <c r="D44" s="23" t="s">
        <v>8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19">
        <f>SUM(E44:AI44)</f>
        <v>0</v>
      </c>
      <c r="AK44" s="9"/>
      <c r="AL44" s="28">
        <f>IF((AK44&gt;0),(AJ44/AK44),"")</f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IF(('07'!B46:B47&lt;&gt;""),'07'!B46:B47,"")</f>
        <v>Kiss Anna</v>
      </c>
      <c r="C46" s="35">
        <f>IF(('07'!C46:C47&lt;&gt;""),'07'!C46:C47,"")</f>
      </c>
      <c r="D46" s="23" t="s">
        <v>8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19">
        <f>SUM(E46:AI46)</f>
        <v>0</v>
      </c>
      <c r="AK46" s="9"/>
      <c r="AL46" s="28">
        <f>IF((AK46&gt;0),(AJ46/AK46),"")</f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IF(('07'!B48:B49&lt;&gt;""),'07'!B48:B49,"")</f>
        <v>Kovács Levente</v>
      </c>
      <c r="C48" s="35">
        <f>IF(('07'!C48:C49&lt;&gt;""),'07'!C48:C49,"")</f>
      </c>
      <c r="D48" s="23" t="s">
        <v>8</v>
      </c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19">
        <f>SUM(E48:AI48)</f>
        <v>0</v>
      </c>
      <c r="AK48" s="9"/>
      <c r="AL48" s="28">
        <f>IF((AK48&gt;0),(AJ48/AK48),"")</f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IF(('07'!B50:B51&lt;&gt;""),'07'!B50:B51,"")</f>
        <v>Kovács Péter</v>
      </c>
      <c r="C50" s="35">
        <f>IF(('07'!C50:C51&lt;&gt;""),'07'!C50:C51,"")</f>
      </c>
      <c r="D50" s="23" t="s">
        <v>8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19">
        <f>SUM(E50:AI50)</f>
        <v>0</v>
      </c>
      <c r="AK50" s="9"/>
      <c r="AL50" s="28">
        <f>IF((AK50&gt;0),(AJ50/AK50),"")</f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IF(('07'!B52:B53&lt;&gt;""),'07'!B52:B53,"")</f>
        <v>Kovács Vivien</v>
      </c>
      <c r="C52" s="35">
        <f>IF(('07'!C52:C53&lt;&gt;""),'07'!C52:C53,"")</f>
      </c>
      <c r="D52" s="23" t="s">
        <v>8</v>
      </c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19">
        <f>SUM(E52:AI52)</f>
        <v>0</v>
      </c>
      <c r="AK52" s="9"/>
      <c r="AL52" s="28">
        <f>IF((AK52&gt;0),(AJ52/AK52),"")</f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IF(('07'!B54:B55&lt;&gt;""),'07'!B54:B55,"")</f>
        <v>Lefor Mercédesz</v>
      </c>
      <c r="C54" s="35">
        <f>IF(('07'!C54:C55&lt;&gt;""),'07'!C54:C55,"")</f>
      </c>
      <c r="D54" s="23" t="s">
        <v>8</v>
      </c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19">
        <f>SUM(E54:AI54)</f>
        <v>0</v>
      </c>
      <c r="AK54" s="9"/>
      <c r="AL54" s="28">
        <f>IF((AK54&gt;0),(AJ54/AK54),"")</f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IF(('07'!B56:B57&lt;&gt;""),'07'!B56:B57,"")</f>
        <v>Maczó László</v>
      </c>
      <c r="C56" s="35">
        <f>IF(('07'!C56:C57&lt;&gt;""),'07'!C56:C57,"")</f>
      </c>
      <c r="D56" s="23" t="s">
        <v>8</v>
      </c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19">
        <f>SUM(E56:AI56)</f>
        <v>0</v>
      </c>
      <c r="AK56" s="9"/>
      <c r="AL56" s="28">
        <f>IF((AK56&gt;0),(AJ56/AK56),"")</f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IF(('07'!B58:B59&lt;&gt;""),'07'!B58:B59,"")</f>
        <v>Makai Róbert</v>
      </c>
      <c r="C58" s="35">
        <f>IF(('07'!C58:C59&lt;&gt;""),'07'!C58:C59,"")</f>
      </c>
      <c r="D58" s="23" t="s">
        <v>8</v>
      </c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19">
        <f>SUM(E58:AI58)</f>
        <v>0</v>
      </c>
      <c r="AK58" s="9"/>
      <c r="AL58" s="28">
        <f>IF((AK58&gt;0),(AJ58/AK58),"")</f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IF(('07'!B60:B61&lt;&gt;""),'07'!B60:B61,"")</f>
        <v>Mészáros Evelin</v>
      </c>
      <c r="C60" s="35">
        <f>IF(('07'!C60:C61&lt;&gt;""),'07'!C60:C61,"")</f>
      </c>
      <c r="D60" s="23" t="s">
        <v>8</v>
      </c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9">
        <f>SUM(E60:AI60)</f>
        <v>0</v>
      </c>
      <c r="AK60" s="9"/>
      <c r="AL60" s="28">
        <f>IF((AK60&gt;0),(AJ60/AK60),"")</f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IF(('07'!B62:B63&lt;&gt;""),'07'!B62:B63,"")</f>
        <v>Nagy Ferenc</v>
      </c>
      <c r="C62" s="35">
        <f>IF(('07'!C62:C63&lt;&gt;""),'07'!C62:C63,"")</f>
      </c>
      <c r="D62" s="23" t="s">
        <v>8</v>
      </c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19">
        <f>SUM(E62:AI62)</f>
        <v>0</v>
      </c>
      <c r="AK62" s="9"/>
      <c r="AL62" s="28">
        <f>IF((AK62&gt;0),(AJ62/AK62),"")</f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IF(('07'!B64:B65&lt;&gt;""),'07'!B64:B65,"")</f>
        <v>Németh Csaba</v>
      </c>
      <c r="C64" s="35">
        <f>IF(('07'!C64:C65&lt;&gt;""),'07'!C64:C65,"")</f>
      </c>
      <c r="D64" s="23" t="s">
        <v>8</v>
      </c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19">
        <f>SUM(E64:AI64)</f>
        <v>0</v>
      </c>
      <c r="AK64" s="9"/>
      <c r="AL64" s="28">
        <f>IF((AK64&gt;0),(AJ64/AK64),"")</f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IF(('07'!B66:B67&lt;&gt;""),'07'!B66:B67,"")</f>
        <v>Németh Sándor</v>
      </c>
      <c r="C66" s="35">
        <f>IF(('07'!C66:C67&lt;&gt;""),'07'!C66:C67,"")</f>
      </c>
      <c r="D66" s="23" t="s">
        <v>8</v>
      </c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19">
        <f>SUM(E66:AI66)</f>
        <v>0</v>
      </c>
      <c r="AK66" s="9"/>
      <c r="AL66" s="28">
        <f>IF((AK66&gt;0),(AJ66/AK66),"")</f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IF(('07'!B68:B69&lt;&gt;""),'07'!B68:B69,"")</f>
        <v>Hankó Tamás</v>
      </c>
      <c r="C68" s="35">
        <f>IF(('07'!C68:C69&lt;&gt;""),'07'!C68:C69,"")</f>
      </c>
      <c r="D68" s="23" t="s">
        <v>8</v>
      </c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19">
        <f>SUM(E68:AI68)</f>
        <v>0</v>
      </c>
      <c r="AK68" s="9"/>
      <c r="AL68" s="28">
        <f>IF((AK68&gt;0),(AJ68/AK68),"")</f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IF(('07'!B70:B71&lt;&gt;""),'07'!B70:B71,"")</f>
        <v>Oláh Zsófia</v>
      </c>
      <c r="C70" s="35">
        <f>IF(('07'!C70:C71&lt;&gt;""),'07'!C70:C71,"")</f>
      </c>
      <c r="D70" s="26" t="s">
        <v>8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20">
        <f>SUM(E70:AI70)</f>
        <v>0</v>
      </c>
      <c r="AK70" s="17"/>
      <c r="AL70" s="31">
        <f>IF((AK70&gt;0),(AJ70/AK70),"")</f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IF(('07'!B72:B73&lt;&gt;""),'07'!B72:B73,"")</f>
        <v>Pápai Balázs</v>
      </c>
      <c r="C72" s="35">
        <f>IF(('07'!C72:C73&lt;&gt;""),'07'!C72:C73,"")</f>
      </c>
      <c r="D72" s="23" t="s">
        <v>8</v>
      </c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19">
        <f>SUM(E72:AI72)</f>
        <v>0</v>
      </c>
      <c r="AK72" s="9"/>
      <c r="AL72" s="28">
        <f>IF((AK72&gt;0),(AJ72/AK72),"")</f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IF(('07'!B74:B75&lt;&gt;""),'07'!B74:B75,"")</f>
        <v>Rácz Norbi</v>
      </c>
      <c r="C74" s="35">
        <f>IF(('07'!C74:C75&lt;&gt;""),'07'!C74:C75,"")</f>
      </c>
      <c r="D74" s="23" t="s">
        <v>8</v>
      </c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19">
        <f>SUM(E74:AI74)</f>
        <v>0</v>
      </c>
      <c r="AK74" s="9"/>
      <c r="AL74" s="28">
        <f>IF((AK74&gt;0),(AJ74/AK74),"")</f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IF(('07'!B76:B77&lt;&gt;""),'07'!B76:B77,"")</f>
        <v>Sike Zsolt</v>
      </c>
      <c r="C76" s="35">
        <f>IF(('07'!C76:C77&lt;&gt;""),'07'!C76:C77,"")</f>
      </c>
      <c r="D76" s="23" t="s">
        <v>8</v>
      </c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19">
        <f>SUM(E76:AI76)</f>
        <v>0</v>
      </c>
      <c r="AK76" s="9"/>
      <c r="AL76" s="28">
        <f>IF((AK76&gt;0),(AJ76/AK76),"")</f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IF(('07'!B78:B79&lt;&gt;""),'07'!B78:B79,"")</f>
        <v>Somogyi Rebeka</v>
      </c>
      <c r="C78" s="35">
        <f>IF(('07'!C78:C79&lt;&gt;""),'07'!C78:C79,"")</f>
      </c>
      <c r="D78" s="23" t="s">
        <v>8</v>
      </c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19">
        <f>SUM(E78:AI78)</f>
        <v>0</v>
      </c>
      <c r="AK78" s="9"/>
      <c r="AL78" s="28">
        <f>IF((AK78&gt;0),(AJ78/AK78),"")</f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IF(('07'!B80:B81&lt;&gt;""),'07'!B80:B81,"")</f>
        <v>Szabó Péter</v>
      </c>
      <c r="C80" s="35">
        <f>IF(('07'!C80:C81&lt;&gt;""),'07'!C80:C81,"")</f>
      </c>
      <c r="D80" s="23" t="s">
        <v>8</v>
      </c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19">
        <f>SUM(E80:AI80)</f>
        <v>0</v>
      </c>
      <c r="AK80" s="9"/>
      <c r="AL80" s="28">
        <f>IF((AK80&gt;0),(AJ80/AK80),"")</f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>
        <f>IF(('07'!B82:B83&lt;&gt;""),'07'!B82:B83,"")</f>
      </c>
      <c r="C82" s="35">
        <f>IF(('07'!C82:C83&lt;&gt;""),'07'!C82:C83,"")</f>
      </c>
      <c r="D82" s="23" t="s">
        <v>8</v>
      </c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19">
        <f>SUM(E82:AI82)</f>
        <v>0</v>
      </c>
      <c r="AK82" s="9"/>
      <c r="AL82" s="28">
        <f>IF((AK82&gt;0),(AJ82/AK82),"")</f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>
        <f>IF(('07'!B84:B85&lt;&gt;""),'07'!B84:B85,"")</f>
      </c>
      <c r="C84" s="35">
        <f>IF(('07'!C84:C85&lt;&gt;""),'07'!C84:C85,"")</f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19">
        <f>SUM(E84:AI84)</f>
        <v>0</v>
      </c>
      <c r="AK84" s="9"/>
      <c r="AL84" s="28">
        <f>IF((AK84&gt;0),(AJ84/AK84),"")</f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>
        <f>IF(('07'!B86:B87&lt;&gt;""),'07'!B86:B87,"")</f>
      </c>
      <c r="C86" s="35">
        <f>IF(('07'!C86:C87&lt;&gt;""),'07'!C86:C87,"")</f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19">
        <f>SUM(E86:AI86)</f>
        <v>0</v>
      </c>
      <c r="AK86" s="9"/>
      <c r="AL86" s="28">
        <f>IF((AK86&gt;0),(AJ86/AK86),"")</f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IF(('07'!B88:B89&lt;&gt;""),'07'!B88:B89,"")</f>
      </c>
      <c r="C88" s="35">
        <f>IF(('07'!C88:C89&lt;&gt;""),'07'!C88:C89,"")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IF(('07'!B90:B91&lt;&gt;""),'07'!B90:B91,"")</f>
      </c>
      <c r="C90" s="35">
        <f>IF(('07'!C90:C91&lt;&gt;""),'07'!C90:C91,"")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IF(('07'!B92:B93&lt;&gt;""),'07'!B92:B93,"")</f>
      </c>
      <c r="C92" s="35">
        <f>IF(('07'!C92:C93&lt;&gt;""),'07'!C92:C93,"")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IF(('07'!B94:B95&lt;&gt;""),'07'!B94:B95,"")</f>
      </c>
      <c r="C94" s="35">
        <f>IF(('07'!C94:C95&lt;&gt;""),'07'!C94:C95,"")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IF(('07'!B96:B97&lt;&gt;""),'07'!B96:B97,"")</f>
      </c>
      <c r="C96" s="35">
        <f>IF(('07'!C96:C97&lt;&gt;""),'07'!C96:C97,"")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IF(('07'!B98:B99&lt;&gt;""),'07'!B98:B99,"")</f>
      </c>
      <c r="C98" s="35">
        <f>IF(('07'!C98:C99&lt;&gt;""),'07'!C98:C99,"")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IF(('07'!B100:B101&lt;&gt;""),'07'!B100:B101,"")</f>
      </c>
      <c r="C100" s="35">
        <f>IF(('07'!C100:C101&lt;&gt;""),'07'!C100:C101,"")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IF(('07'!B102:B103&lt;&gt;""),'07'!B102:B103,"")</f>
      </c>
      <c r="C102" s="35">
        <f>IF(('07'!C102:C103&lt;&gt;""),'07'!C102:C103,"")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IF(('07'!B104:B105&lt;&gt;""),'07'!B104:B105,"")</f>
      </c>
      <c r="C104" s="35">
        <f>IF(('07'!C104:C105&lt;&gt;""),'07'!C104:C105,"")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IF(('07'!B106:B107&lt;&gt;""),'07'!B106:B107,"")</f>
      </c>
      <c r="C106" s="35">
        <f>IF(('07'!C106:C107&lt;&gt;""),'07'!C106:C107,"")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IF(('07'!B108:B109&lt;&gt;""),'07'!B108:B109,"")</f>
      </c>
      <c r="C108" s="35">
        <f>IF(('07'!C108:C109&lt;&gt;""),'07'!C108:C109,"")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IF(('07'!B110:B111&lt;&gt;""),'07'!B110:B111,"")</f>
      </c>
      <c r="C110" s="35">
        <f>IF(('07'!C110:C111&lt;&gt;""),'07'!C110:C111,"")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IF(('07'!B112:B113&lt;&gt;""),'07'!B112:B113,"")</f>
      </c>
      <c r="C112" s="35">
        <f>IF(('07'!C112:C113&lt;&gt;""),'07'!C112:C113,"")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IF(('07'!B114:B115&lt;&gt;""),'07'!B114:B115,"")</f>
      </c>
      <c r="C114" s="35">
        <f>IF(('07'!C114:C115&lt;&gt;""),'07'!C114:C115,"")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IF(('07'!B116:B117&lt;&gt;""),'07'!B116:B117,"")</f>
      </c>
      <c r="C116" s="35">
        <f>IF(('07'!C116:C117&lt;&gt;""),'07'!C116:C117,"")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IF(('07'!B118:B119&lt;&gt;""),'07'!B118:B119,"")</f>
      </c>
      <c r="C118" s="35">
        <f>IF(('07'!C118:C119&lt;&gt;""),'07'!C118:C119,"")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IF(('07'!B120:B121&lt;&gt;""),'07'!B120:B121,"")</f>
      </c>
      <c r="C120" s="35">
        <f>IF(('07'!C120:C121&lt;&gt;""),'07'!C120:C121,"")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IF(('07'!B122:B123&lt;&gt;""),'07'!B122:B123,"")</f>
      </c>
      <c r="C122" s="35">
        <f>IF(('07'!C122:C123&lt;&gt;""),'07'!C122:C123,"")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IF(('07'!B124:B125&lt;&gt;""),'07'!B124:B125,"")</f>
      </c>
      <c r="C124" s="35">
        <f>IF(('07'!C124:C125&lt;&gt;""),'07'!C124:C125,"")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IF(('07'!B126:B127&lt;&gt;""),'07'!B126:B127,"")</f>
      </c>
      <c r="C126" s="35">
        <f>IF(('07'!C126:C127&lt;&gt;""),'07'!C126:C127,"")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IF(('07'!B128:B129&lt;&gt;""),'07'!B128:B129,"")</f>
      </c>
      <c r="C128" s="35">
        <f>IF(('07'!C128:C129&lt;&gt;""),'07'!C128:C129,"")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IF(('07'!B130:B131&lt;&gt;""),'07'!B130:B131,"")</f>
      </c>
      <c r="C130" s="35">
        <f>IF(('07'!C130:C131&lt;&gt;""),'07'!C130:C131,"")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IF(('07'!B132:B133&lt;&gt;""),'07'!B132:B133,"")</f>
      </c>
      <c r="C132" s="35">
        <f>IF(('07'!C132:C133&lt;&gt;""),'07'!C132:C133,"")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IF(('07'!B134:B135&lt;&gt;""),'07'!B134:B135,"")</f>
      </c>
      <c r="C134" s="35">
        <f>IF(('07'!C134:C135&lt;&gt;""),'07'!C134:C135,"")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IF(('07'!B136:B137&lt;&gt;""),'07'!B136:B137,"")</f>
      </c>
      <c r="C136" s="35">
        <f>IF(('07'!C136:C137&lt;&gt;""),'07'!C136:C137,"")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IF(('07'!B138:B139&lt;&gt;""),'07'!B138:B139,"")</f>
      </c>
      <c r="C138" s="35">
        <f>IF(('07'!C138:C139&lt;&gt;""),'07'!C138:C139,"")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IF(('07'!B140:B141&lt;&gt;""),'07'!B140:B141,"")</f>
      </c>
      <c r="C140" s="35">
        <f>IF(('07'!C140:C141&lt;&gt;""),'07'!C140:C141,"")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41"/>
  <sheetViews>
    <sheetView zoomScalePageLayoutView="0" workbookViewId="0" topLeftCell="A1">
      <selection activeCell="AK88" sqref="AK88"/>
    </sheetView>
  </sheetViews>
  <sheetFormatPr defaultColWidth="9.140625" defaultRowHeight="15"/>
  <cols>
    <col min="1" max="1" width="3.7109375" style="2" customWidth="1"/>
    <col min="2" max="2" width="20.421875" style="2" customWidth="1"/>
    <col min="3" max="3" width="5.00390625" style="1" customWidth="1"/>
    <col min="4" max="4" width="3.7109375" style="1" customWidth="1"/>
    <col min="5" max="35" width="2.7109375" style="1" customWidth="1"/>
    <col min="36" max="37" width="9.140625" style="1" customWidth="1"/>
    <col min="38" max="38" width="11.28125" style="32" bestFit="1" customWidth="1"/>
    <col min="39" max="39" width="9.140625" style="1" customWidth="1"/>
  </cols>
  <sheetData>
    <row r="1" spans="1:38" ht="16.5" customHeight="1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</row>
    <row r="2" spans="1:38" ht="35.25" customHeight="1">
      <c r="A2" s="52" t="s">
        <v>14</v>
      </c>
      <c r="B2" s="52"/>
      <c r="C2" s="54" t="str">
        <f>'01'!C2:L2</f>
        <v>Martfűi Úszó És triatlon Klub</v>
      </c>
      <c r="D2" s="55"/>
      <c r="E2" s="55"/>
      <c r="F2" s="55"/>
      <c r="G2" s="55"/>
      <c r="H2" s="55"/>
      <c r="I2" s="55"/>
      <c r="J2" s="55"/>
      <c r="K2" s="55"/>
      <c r="L2" s="56"/>
      <c r="M2" s="52" t="s">
        <v>15</v>
      </c>
      <c r="N2" s="52"/>
      <c r="O2" s="52"/>
      <c r="P2" s="52"/>
      <c r="Q2" s="57" t="str">
        <f>'01'!Q2:AD2</f>
        <v>Balogh József, Botka Tibor</v>
      </c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3" t="s">
        <v>67</v>
      </c>
      <c r="AF2" s="53"/>
      <c r="AG2" s="53"/>
      <c r="AH2" s="53"/>
      <c r="AI2" s="53"/>
      <c r="AJ2" s="53"/>
      <c r="AK2" s="53"/>
      <c r="AL2" s="53"/>
    </row>
    <row r="3" spans="1:38" ht="33" customHeight="1">
      <c r="A3" s="46" t="s">
        <v>11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 t="s">
        <v>12</v>
      </c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 t="s">
        <v>13</v>
      </c>
      <c r="AF3" s="46"/>
      <c r="AG3" s="46"/>
      <c r="AH3" s="46"/>
      <c r="AI3" s="46"/>
      <c r="AJ3" s="46"/>
      <c r="AK3" s="46"/>
      <c r="AL3" s="46"/>
    </row>
    <row r="4" spans="1:38" ht="15">
      <c r="A4" s="49" t="s">
        <v>7</v>
      </c>
      <c r="B4" s="50"/>
      <c r="C4" s="47" t="s">
        <v>20</v>
      </c>
      <c r="D4" s="48"/>
      <c r="E4" s="10">
        <f>IF((SUM(E6:E141)&gt;0),SUM(E6:E141),"")</f>
        <v>22</v>
      </c>
      <c r="F4" s="10">
        <f aca="true" t="shared" si="0" ref="F4:AI4">IF((SUM(F6:F141)&gt;0),SUM(F6:F141),"")</f>
        <v>32</v>
      </c>
      <c r="G4" s="10">
        <f t="shared" si="0"/>
        <v>25</v>
      </c>
      <c r="H4" s="10">
        <f t="shared" si="0"/>
      </c>
      <c r="I4" s="10">
        <f t="shared" si="0"/>
      </c>
      <c r="J4" s="10">
        <f t="shared" si="0"/>
        <v>26</v>
      </c>
      <c r="K4" s="10">
        <f t="shared" si="0"/>
        <v>34</v>
      </c>
      <c r="L4" s="10">
        <f t="shared" si="0"/>
        <v>21</v>
      </c>
      <c r="M4" s="10">
        <f t="shared" si="0"/>
        <v>30</v>
      </c>
      <c r="N4" s="10">
        <f t="shared" si="0"/>
        <v>21</v>
      </c>
      <c r="O4" s="10">
        <f t="shared" si="0"/>
        <v>6</v>
      </c>
      <c r="P4" s="10">
        <f t="shared" si="0"/>
      </c>
      <c r="Q4" s="10">
        <f t="shared" si="0"/>
        <v>23</v>
      </c>
      <c r="R4" s="10">
        <f t="shared" si="0"/>
        <v>33</v>
      </c>
      <c r="S4" s="10">
        <f t="shared" si="0"/>
        <v>28</v>
      </c>
      <c r="T4" s="10">
        <f t="shared" si="0"/>
        <v>18</v>
      </c>
      <c r="U4" s="10">
        <f t="shared" si="0"/>
        <v>19</v>
      </c>
      <c r="V4" s="10">
        <f t="shared" si="0"/>
        <v>3</v>
      </c>
      <c r="W4" s="10">
        <f t="shared" si="0"/>
        <v>18</v>
      </c>
      <c r="X4" s="10">
        <f t="shared" si="0"/>
        <v>23</v>
      </c>
      <c r="Y4" s="10">
        <f t="shared" si="0"/>
        <v>29</v>
      </c>
      <c r="Z4" s="10">
        <f t="shared" si="0"/>
        <v>30</v>
      </c>
      <c r="AA4" s="10">
        <f t="shared" si="0"/>
        <v>28</v>
      </c>
      <c r="AB4" s="10">
        <f t="shared" si="0"/>
        <v>20</v>
      </c>
      <c r="AC4" s="10">
        <f t="shared" si="0"/>
        <v>10</v>
      </c>
      <c r="AD4" s="10">
        <f t="shared" si="0"/>
      </c>
      <c r="AE4" s="10">
        <f t="shared" si="0"/>
        <v>20</v>
      </c>
      <c r="AF4" s="10">
        <f t="shared" si="0"/>
        <v>35</v>
      </c>
      <c r="AG4" s="10">
        <f t="shared" si="0"/>
        <v>32</v>
      </c>
      <c r="AH4" s="10">
        <f t="shared" si="0"/>
        <v>13</v>
      </c>
      <c r="AI4" s="10">
        <f t="shared" si="0"/>
      </c>
      <c r="AJ4" s="22">
        <f>SUM(AJ6:AJ141)</f>
        <v>531</v>
      </c>
      <c r="AK4" s="11">
        <f>SUM(AK6:AK141)</f>
        <v>741</v>
      </c>
      <c r="AL4" s="27">
        <f>IF((AK4&gt;0),(AJ4/AK4),"")</f>
        <v>0.7165991902834008</v>
      </c>
    </row>
    <row r="5" spans="1:39" s="3" customFormat="1" ht="30.75" customHeight="1" thickBot="1">
      <c r="A5" s="15" t="s">
        <v>1</v>
      </c>
      <c r="B5" s="5" t="s">
        <v>0</v>
      </c>
      <c r="C5" s="4" t="s">
        <v>2</v>
      </c>
      <c r="D5" s="4" t="s">
        <v>6</v>
      </c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6">
        <v>13</v>
      </c>
      <c r="R5" s="6">
        <v>14</v>
      </c>
      <c r="S5" s="6">
        <v>15</v>
      </c>
      <c r="T5" s="6">
        <v>16</v>
      </c>
      <c r="U5" s="6">
        <v>17</v>
      </c>
      <c r="V5" s="6">
        <v>18</v>
      </c>
      <c r="W5" s="6">
        <v>19</v>
      </c>
      <c r="X5" s="6">
        <v>20</v>
      </c>
      <c r="Y5" s="6">
        <v>21</v>
      </c>
      <c r="Z5" s="6">
        <v>22</v>
      </c>
      <c r="AA5" s="6">
        <v>23</v>
      </c>
      <c r="AB5" s="6">
        <v>24</v>
      </c>
      <c r="AC5" s="6">
        <v>25</v>
      </c>
      <c r="AD5" s="6">
        <v>26</v>
      </c>
      <c r="AE5" s="6">
        <v>27</v>
      </c>
      <c r="AF5" s="6">
        <v>28</v>
      </c>
      <c r="AG5" s="6">
        <v>29</v>
      </c>
      <c r="AH5" s="6">
        <v>30</v>
      </c>
      <c r="AI5" s="6">
        <v>31</v>
      </c>
      <c r="AJ5" s="7" t="s">
        <v>5</v>
      </c>
      <c r="AK5" s="7" t="s">
        <v>3</v>
      </c>
      <c r="AL5" s="14" t="s">
        <v>4</v>
      </c>
      <c r="AM5" s="2"/>
    </row>
    <row r="6" spans="1:38" ht="15.75" thickTop="1">
      <c r="A6" s="39">
        <v>1</v>
      </c>
      <c r="B6" s="35" t="s">
        <v>29</v>
      </c>
      <c r="C6" s="35">
        <v>1999</v>
      </c>
      <c r="D6" s="23" t="s">
        <v>8</v>
      </c>
      <c r="E6" s="8">
        <v>1</v>
      </c>
      <c r="F6" s="8">
        <v>1</v>
      </c>
      <c r="G6" s="8">
        <v>1</v>
      </c>
      <c r="H6" s="8">
        <v>0</v>
      </c>
      <c r="I6" s="8">
        <v>0</v>
      </c>
      <c r="J6" s="8">
        <v>1</v>
      </c>
      <c r="K6" s="8">
        <v>1</v>
      </c>
      <c r="L6" s="8">
        <v>1</v>
      </c>
      <c r="M6" s="8">
        <v>1</v>
      </c>
      <c r="N6" s="8">
        <v>1</v>
      </c>
      <c r="O6" s="8">
        <v>0</v>
      </c>
      <c r="P6" s="8">
        <v>0</v>
      </c>
      <c r="Q6" s="8">
        <v>1</v>
      </c>
      <c r="R6" s="8">
        <v>1</v>
      </c>
      <c r="S6" s="8">
        <v>0</v>
      </c>
      <c r="T6" s="8">
        <v>1</v>
      </c>
      <c r="U6" s="8">
        <v>0</v>
      </c>
      <c r="V6" s="8">
        <v>0</v>
      </c>
      <c r="W6" s="8"/>
      <c r="X6" s="8">
        <v>1</v>
      </c>
      <c r="Y6" s="8">
        <v>1</v>
      </c>
      <c r="Z6" s="8">
        <v>1</v>
      </c>
      <c r="AA6" s="8"/>
      <c r="AB6" s="8">
        <v>1</v>
      </c>
      <c r="AC6" s="8">
        <v>0</v>
      </c>
      <c r="AD6" s="8"/>
      <c r="AE6" s="8">
        <v>1</v>
      </c>
      <c r="AF6" s="8">
        <v>1</v>
      </c>
      <c r="AG6" s="8">
        <v>1</v>
      </c>
      <c r="AH6" s="8">
        <v>1</v>
      </c>
      <c r="AI6" s="8"/>
      <c r="AJ6" s="19">
        <f>SUM(E6:AI6)</f>
        <v>19</v>
      </c>
      <c r="AK6" s="9">
        <v>20</v>
      </c>
      <c r="AL6" s="28">
        <f>IF((AK6&gt;0),(AJ6/AK6),"")</f>
        <v>0.95</v>
      </c>
    </row>
    <row r="7" spans="1:38" ht="15.75" thickBot="1">
      <c r="A7" s="40"/>
      <c r="B7" s="41"/>
      <c r="C7" s="41"/>
      <c r="D7" s="24" t="s">
        <v>9</v>
      </c>
      <c r="E7" s="18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>
        <v>1</v>
      </c>
      <c r="T7" s="12"/>
      <c r="U7" s="12"/>
      <c r="V7" s="12"/>
      <c r="W7" s="12">
        <v>0</v>
      </c>
      <c r="X7" s="12"/>
      <c r="Y7" s="12"/>
      <c r="Z7" s="12"/>
      <c r="AA7" s="12">
        <v>1</v>
      </c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29"/>
    </row>
    <row r="8" spans="1:38" ht="15.75" thickTop="1">
      <c r="A8" s="39">
        <v>2</v>
      </c>
      <c r="B8" s="35" t="s">
        <v>30</v>
      </c>
      <c r="C8" s="35">
        <v>2002</v>
      </c>
      <c r="D8" s="23" t="s">
        <v>8</v>
      </c>
      <c r="E8" s="8">
        <v>1</v>
      </c>
      <c r="F8" s="8">
        <v>1</v>
      </c>
      <c r="G8" s="8">
        <v>1</v>
      </c>
      <c r="H8" s="8">
        <v>0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1</v>
      </c>
      <c r="O8" s="8">
        <v>0</v>
      </c>
      <c r="P8" s="8">
        <v>0</v>
      </c>
      <c r="Q8" s="8">
        <v>1</v>
      </c>
      <c r="R8" s="8">
        <v>1</v>
      </c>
      <c r="S8" s="8">
        <v>0</v>
      </c>
      <c r="T8" s="8">
        <v>0</v>
      </c>
      <c r="U8" s="8">
        <v>1</v>
      </c>
      <c r="V8" s="8">
        <v>0</v>
      </c>
      <c r="W8" s="8"/>
      <c r="X8" s="8">
        <v>1</v>
      </c>
      <c r="Y8" s="8">
        <v>1</v>
      </c>
      <c r="Z8" s="8">
        <v>1</v>
      </c>
      <c r="AA8" s="8"/>
      <c r="AB8" s="8">
        <v>1</v>
      </c>
      <c r="AC8" s="8">
        <v>1</v>
      </c>
      <c r="AD8" s="8"/>
      <c r="AE8" s="8">
        <v>1</v>
      </c>
      <c r="AF8" s="8">
        <v>1</v>
      </c>
      <c r="AG8" s="8">
        <v>1</v>
      </c>
      <c r="AH8" s="8">
        <v>0</v>
      </c>
      <c r="AI8" s="8"/>
      <c r="AJ8" s="19">
        <f>SUM(E8:AI8)</f>
        <v>18</v>
      </c>
      <c r="AK8" s="9">
        <v>19</v>
      </c>
      <c r="AL8" s="28">
        <f>IF((AK8&gt;0),(AJ8/AK8),"")</f>
        <v>0.9473684210526315</v>
      </c>
    </row>
    <row r="9" spans="1:38" ht="15.75" thickBot="1">
      <c r="A9" s="40"/>
      <c r="B9" s="41"/>
      <c r="C9" s="41"/>
      <c r="D9" s="24" t="s">
        <v>9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>
        <v>1</v>
      </c>
      <c r="T9" s="12"/>
      <c r="U9" s="12"/>
      <c r="V9" s="12"/>
      <c r="W9" s="12">
        <v>0</v>
      </c>
      <c r="X9" s="12"/>
      <c r="Y9" s="12"/>
      <c r="Z9" s="12"/>
      <c r="AA9" s="12">
        <v>1</v>
      </c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29"/>
    </row>
    <row r="10" spans="1:38" ht="15.75" thickTop="1">
      <c r="A10" s="39">
        <v>3</v>
      </c>
      <c r="B10" s="35" t="s">
        <v>31</v>
      </c>
      <c r="C10" s="35">
        <v>2000</v>
      </c>
      <c r="D10" s="23" t="s">
        <v>8</v>
      </c>
      <c r="E10" s="8">
        <v>0</v>
      </c>
      <c r="F10" s="8">
        <v>1</v>
      </c>
      <c r="G10" s="8">
        <v>0</v>
      </c>
      <c r="H10" s="8">
        <v>0</v>
      </c>
      <c r="I10" s="8">
        <v>0</v>
      </c>
      <c r="J10" s="8">
        <v>1</v>
      </c>
      <c r="K10" s="8">
        <v>1</v>
      </c>
      <c r="L10" s="8">
        <v>1</v>
      </c>
      <c r="M10" s="8">
        <v>1</v>
      </c>
      <c r="N10" s="8">
        <v>1</v>
      </c>
      <c r="O10" s="8">
        <v>0</v>
      </c>
      <c r="P10" s="8">
        <v>0</v>
      </c>
      <c r="Q10" s="8">
        <v>1</v>
      </c>
      <c r="R10" s="8">
        <v>1</v>
      </c>
      <c r="S10" s="8">
        <v>0</v>
      </c>
      <c r="T10" s="8">
        <v>1</v>
      </c>
      <c r="U10" s="8">
        <v>1</v>
      </c>
      <c r="V10" s="8">
        <v>0</v>
      </c>
      <c r="W10" s="8"/>
      <c r="X10" s="8">
        <v>1</v>
      </c>
      <c r="Y10" s="8">
        <v>0</v>
      </c>
      <c r="Z10" s="8">
        <v>1</v>
      </c>
      <c r="AA10" s="8"/>
      <c r="AB10" s="8">
        <v>1</v>
      </c>
      <c r="AC10" s="8">
        <v>0</v>
      </c>
      <c r="AD10" s="8"/>
      <c r="AE10" s="8">
        <v>1</v>
      </c>
      <c r="AF10" s="8">
        <v>1</v>
      </c>
      <c r="AG10" s="8">
        <v>1</v>
      </c>
      <c r="AH10" s="8">
        <v>1</v>
      </c>
      <c r="AI10" s="8"/>
      <c r="AJ10" s="19">
        <f>SUM(E10:AI10)</f>
        <v>17</v>
      </c>
      <c r="AK10" s="9">
        <v>20</v>
      </c>
      <c r="AL10" s="28">
        <f>IF((AK10&gt;0),(AJ10/AK10),"")</f>
        <v>0.85</v>
      </c>
    </row>
    <row r="11" spans="1:38" ht="15.75" thickBot="1">
      <c r="A11" s="40"/>
      <c r="B11" s="41"/>
      <c r="C11" s="41"/>
      <c r="D11" s="24" t="s">
        <v>9</v>
      </c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1</v>
      </c>
      <c r="T11" s="12"/>
      <c r="U11" s="12"/>
      <c r="V11" s="12"/>
      <c r="W11" s="12">
        <v>1</v>
      </c>
      <c r="X11" s="12"/>
      <c r="Y11" s="12"/>
      <c r="Z11" s="12"/>
      <c r="AA11" s="12">
        <v>1</v>
      </c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29"/>
    </row>
    <row r="12" spans="1:38" ht="15.75" thickTop="1">
      <c r="A12" s="39">
        <v>4</v>
      </c>
      <c r="B12" s="35" t="str">
        <f>IF(('08'!B12:B13&lt;&gt;""),'08'!B12:B13,"")</f>
        <v>Bakó Zsolt</v>
      </c>
      <c r="C12" s="35">
        <v>1962</v>
      </c>
      <c r="D12" s="23" t="s">
        <v>8</v>
      </c>
      <c r="E12" s="8">
        <v>1</v>
      </c>
      <c r="F12" s="8">
        <v>1</v>
      </c>
      <c r="G12" s="8">
        <v>1</v>
      </c>
      <c r="H12" s="8">
        <v>0</v>
      </c>
      <c r="I12" s="8">
        <v>0</v>
      </c>
      <c r="J12" s="8">
        <v>1</v>
      </c>
      <c r="K12" s="8">
        <v>1</v>
      </c>
      <c r="L12" s="8">
        <v>0</v>
      </c>
      <c r="M12" s="8">
        <v>1</v>
      </c>
      <c r="N12" s="8">
        <v>1</v>
      </c>
      <c r="O12" s="8">
        <v>0</v>
      </c>
      <c r="P12" s="8">
        <v>0</v>
      </c>
      <c r="Q12" s="8">
        <v>1</v>
      </c>
      <c r="R12" s="8">
        <v>1</v>
      </c>
      <c r="S12" s="8">
        <v>0</v>
      </c>
      <c r="T12" s="8">
        <v>1</v>
      </c>
      <c r="U12" s="8">
        <v>1</v>
      </c>
      <c r="V12" s="8">
        <v>0</v>
      </c>
      <c r="W12" s="8"/>
      <c r="X12" s="8">
        <v>1</v>
      </c>
      <c r="Y12" s="8">
        <v>1</v>
      </c>
      <c r="Z12" s="8">
        <v>0</v>
      </c>
      <c r="AA12" s="8">
        <v>0</v>
      </c>
      <c r="AB12" s="8">
        <v>0</v>
      </c>
      <c r="AC12" s="8">
        <v>0</v>
      </c>
      <c r="AD12" s="8"/>
      <c r="AE12" s="8">
        <v>0</v>
      </c>
      <c r="AF12" s="8">
        <v>0</v>
      </c>
      <c r="AG12" s="8">
        <v>0</v>
      </c>
      <c r="AH12" s="8">
        <v>0</v>
      </c>
      <c r="AI12" s="8"/>
      <c r="AJ12" s="19">
        <f>SUM(E12:AI12)</f>
        <v>13</v>
      </c>
      <c r="AK12" s="9">
        <v>20</v>
      </c>
      <c r="AL12" s="28">
        <f>IF((AK12&gt;0),(AJ12/AK12),"")</f>
        <v>0.65</v>
      </c>
    </row>
    <row r="13" spans="1:38" ht="15.75" thickBot="1">
      <c r="A13" s="40"/>
      <c r="B13" s="41"/>
      <c r="C13" s="41"/>
      <c r="D13" s="24" t="s">
        <v>9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>
        <v>0</v>
      </c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29"/>
    </row>
    <row r="14" spans="1:38" ht="15.75" thickTop="1">
      <c r="A14" s="39">
        <v>5</v>
      </c>
      <c r="B14" s="35" t="str">
        <f>IF(('08'!B14:B15&lt;&gt;""),'08'!B14:B15,"")</f>
        <v>Balogh Bettina</v>
      </c>
      <c r="C14" s="35">
        <v>1996</v>
      </c>
      <c r="D14" s="23" t="s">
        <v>8</v>
      </c>
      <c r="E14" s="8">
        <v>1</v>
      </c>
      <c r="F14" s="8">
        <v>1</v>
      </c>
      <c r="G14" s="8">
        <v>1</v>
      </c>
      <c r="H14" s="8">
        <v>0</v>
      </c>
      <c r="I14" s="8">
        <v>0</v>
      </c>
      <c r="J14" s="8">
        <v>0</v>
      </c>
      <c r="K14" s="8">
        <v>1</v>
      </c>
      <c r="L14" s="8">
        <v>1</v>
      </c>
      <c r="M14" s="8">
        <v>1</v>
      </c>
      <c r="N14" s="8">
        <v>1</v>
      </c>
      <c r="O14" s="8">
        <v>0</v>
      </c>
      <c r="P14" s="8">
        <v>0</v>
      </c>
      <c r="Q14" s="8">
        <v>1</v>
      </c>
      <c r="R14" s="8">
        <v>1</v>
      </c>
      <c r="S14" s="8">
        <v>0</v>
      </c>
      <c r="T14" s="8">
        <v>1</v>
      </c>
      <c r="U14" s="8">
        <v>0</v>
      </c>
      <c r="V14" s="8">
        <v>0</v>
      </c>
      <c r="W14" s="8"/>
      <c r="X14" s="8">
        <v>1</v>
      </c>
      <c r="Y14" s="8">
        <v>0</v>
      </c>
      <c r="Z14" s="8">
        <v>1</v>
      </c>
      <c r="AA14" s="8"/>
      <c r="AB14" s="8">
        <v>1</v>
      </c>
      <c r="AC14" s="8">
        <v>0</v>
      </c>
      <c r="AD14" s="8"/>
      <c r="AE14" s="8">
        <v>1</v>
      </c>
      <c r="AF14" s="8">
        <v>1</v>
      </c>
      <c r="AG14" s="8">
        <v>1</v>
      </c>
      <c r="AH14" s="8">
        <v>0</v>
      </c>
      <c r="AI14" s="8"/>
      <c r="AJ14" s="19">
        <f>SUM(E14:AI14)</f>
        <v>16</v>
      </c>
      <c r="AK14" s="9">
        <v>20</v>
      </c>
      <c r="AL14" s="28">
        <f>IF((AK14&gt;0),(AJ14/AK14),"")</f>
        <v>0.8</v>
      </c>
    </row>
    <row r="15" spans="1:38" ht="15.75" thickBot="1">
      <c r="A15" s="40"/>
      <c r="B15" s="41"/>
      <c r="C15" s="41"/>
      <c r="D15" s="24" t="s">
        <v>9</v>
      </c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>
        <v>1</v>
      </c>
      <c r="T15" s="12"/>
      <c r="U15" s="12"/>
      <c r="V15" s="12"/>
      <c r="W15" s="12">
        <v>1</v>
      </c>
      <c r="X15" s="12"/>
      <c r="Y15" s="12"/>
      <c r="Z15" s="12"/>
      <c r="AA15" s="12">
        <v>1</v>
      </c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9"/>
    </row>
    <row r="16" spans="1:38" ht="15.75" thickTop="1">
      <c r="A16" s="39">
        <v>6</v>
      </c>
      <c r="B16" s="35" t="str">
        <f>IF(('08'!B16:B17&lt;&gt;""),'08'!B16:B17,"")</f>
        <v>Balogh Zsuzsanna</v>
      </c>
      <c r="C16" s="35">
        <v>1998</v>
      </c>
      <c r="D16" s="23" t="s">
        <v>8</v>
      </c>
      <c r="E16" s="8">
        <v>0</v>
      </c>
      <c r="F16" s="8">
        <v>1</v>
      </c>
      <c r="G16" s="8">
        <v>1</v>
      </c>
      <c r="H16" s="8">
        <v>0</v>
      </c>
      <c r="I16" s="8">
        <v>0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0</v>
      </c>
      <c r="P16" s="8">
        <v>0</v>
      </c>
      <c r="Q16" s="8">
        <v>1</v>
      </c>
      <c r="R16" s="8">
        <v>1</v>
      </c>
      <c r="S16" s="8">
        <v>0</v>
      </c>
      <c r="T16" s="8">
        <v>1</v>
      </c>
      <c r="U16" s="8">
        <v>0</v>
      </c>
      <c r="V16" s="8">
        <v>0</v>
      </c>
      <c r="W16" s="8"/>
      <c r="X16" s="8">
        <v>1</v>
      </c>
      <c r="Y16" s="8">
        <v>1</v>
      </c>
      <c r="Z16" s="8">
        <v>1</v>
      </c>
      <c r="AA16" s="8"/>
      <c r="AB16" s="8">
        <v>1</v>
      </c>
      <c r="AC16" s="8">
        <v>0</v>
      </c>
      <c r="AD16" s="8"/>
      <c r="AE16" s="8">
        <v>1</v>
      </c>
      <c r="AF16" s="8">
        <v>1</v>
      </c>
      <c r="AG16" s="8">
        <v>1</v>
      </c>
      <c r="AH16" s="8">
        <v>0</v>
      </c>
      <c r="AI16" s="8"/>
      <c r="AJ16" s="19">
        <f>SUM(E16:AI16)</f>
        <v>17</v>
      </c>
      <c r="AK16" s="9">
        <v>20</v>
      </c>
      <c r="AL16" s="28">
        <f>IF((AK16&gt;0),(AJ16/AK16),"")</f>
        <v>0.85</v>
      </c>
    </row>
    <row r="17" spans="1:38" ht="15.75" thickBot="1">
      <c r="A17" s="40"/>
      <c r="B17" s="41"/>
      <c r="C17" s="41"/>
      <c r="D17" s="24" t="s">
        <v>9</v>
      </c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>
        <v>1</v>
      </c>
      <c r="T17" s="12"/>
      <c r="U17" s="12"/>
      <c r="V17" s="12"/>
      <c r="W17" s="12">
        <v>1</v>
      </c>
      <c r="X17" s="12"/>
      <c r="Y17" s="12"/>
      <c r="Z17" s="12"/>
      <c r="AA17" s="12">
        <v>1</v>
      </c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9"/>
    </row>
    <row r="18" spans="1:38" ht="15.75" thickTop="1">
      <c r="A18" s="39">
        <v>7</v>
      </c>
      <c r="B18" s="35" t="str">
        <f>IF(('08'!B18:B19&lt;&gt;""),'08'!B18:B19,"")</f>
        <v>Bérczi Blanka</v>
      </c>
      <c r="C18" s="35">
        <v>1997</v>
      </c>
      <c r="D18" s="23" t="s">
        <v>8</v>
      </c>
      <c r="E18" s="8">
        <v>1</v>
      </c>
      <c r="F18" s="8">
        <v>1</v>
      </c>
      <c r="G18" s="8">
        <v>1</v>
      </c>
      <c r="H18" s="8">
        <v>0</v>
      </c>
      <c r="I18" s="8">
        <v>0</v>
      </c>
      <c r="J18" s="8">
        <v>1</v>
      </c>
      <c r="K18" s="8">
        <v>0</v>
      </c>
      <c r="L18" s="8">
        <v>1</v>
      </c>
      <c r="M18" s="8">
        <v>1</v>
      </c>
      <c r="N18" s="8">
        <v>1</v>
      </c>
      <c r="O18" s="8">
        <v>0</v>
      </c>
      <c r="P18" s="8">
        <v>0</v>
      </c>
      <c r="Q18" s="8">
        <v>1</v>
      </c>
      <c r="R18" s="8">
        <v>1</v>
      </c>
      <c r="S18" s="8">
        <v>0</v>
      </c>
      <c r="T18" s="8">
        <v>1</v>
      </c>
      <c r="U18" s="8">
        <v>0</v>
      </c>
      <c r="V18" s="8">
        <v>0</v>
      </c>
      <c r="W18" s="8"/>
      <c r="X18" s="8">
        <v>1</v>
      </c>
      <c r="Y18" s="8">
        <v>1</v>
      </c>
      <c r="Z18" s="8">
        <v>1</v>
      </c>
      <c r="AA18" s="8"/>
      <c r="AB18" s="8">
        <v>1</v>
      </c>
      <c r="AC18" s="8">
        <v>0</v>
      </c>
      <c r="AD18" s="8"/>
      <c r="AE18" s="8">
        <v>1</v>
      </c>
      <c r="AF18" s="8">
        <v>1</v>
      </c>
      <c r="AG18" s="8">
        <v>1</v>
      </c>
      <c r="AH18" s="8">
        <v>1</v>
      </c>
      <c r="AI18" s="8"/>
      <c r="AJ18" s="19">
        <f>SUM(E18:AI18)</f>
        <v>18</v>
      </c>
      <c r="AK18" s="9">
        <v>20</v>
      </c>
      <c r="AL18" s="28">
        <f>IF((AK18&gt;0),(AJ18/AK18),"")</f>
        <v>0.9</v>
      </c>
    </row>
    <row r="19" spans="1:38" ht="15.75" thickBot="1">
      <c r="A19" s="40"/>
      <c r="B19" s="41"/>
      <c r="C19" s="41"/>
      <c r="D19" s="24" t="s">
        <v>9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>
        <v>1</v>
      </c>
      <c r="T19" s="12"/>
      <c r="U19" s="12"/>
      <c r="V19" s="12"/>
      <c r="W19" s="12">
        <v>0</v>
      </c>
      <c r="X19" s="12"/>
      <c r="Y19" s="12"/>
      <c r="Z19" s="12"/>
      <c r="AA19" s="12">
        <v>1</v>
      </c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9"/>
    </row>
    <row r="20" spans="1:38" ht="15.75" thickTop="1">
      <c r="A20" s="39">
        <v>8</v>
      </c>
      <c r="B20" s="35" t="str">
        <f>IF(('08'!B20:B21&lt;&gt;""),'08'!B20:B21,"")</f>
        <v> Botka Anikó</v>
      </c>
      <c r="C20" s="35">
        <v>2000</v>
      </c>
      <c r="D20" s="23" t="s">
        <v>8</v>
      </c>
      <c r="E20" s="8">
        <v>1</v>
      </c>
      <c r="F20" s="8">
        <v>1</v>
      </c>
      <c r="G20" s="8">
        <v>1</v>
      </c>
      <c r="H20" s="8">
        <v>0</v>
      </c>
      <c r="I20" s="8">
        <v>0</v>
      </c>
      <c r="J20" s="8">
        <v>1</v>
      </c>
      <c r="K20" s="8">
        <v>1</v>
      </c>
      <c r="L20" s="8">
        <v>1</v>
      </c>
      <c r="M20" s="8">
        <v>1</v>
      </c>
      <c r="N20" s="8">
        <v>1</v>
      </c>
      <c r="O20" s="8">
        <v>0</v>
      </c>
      <c r="P20" s="8">
        <v>0</v>
      </c>
      <c r="Q20" s="8">
        <v>1</v>
      </c>
      <c r="R20" s="8">
        <v>1</v>
      </c>
      <c r="S20" s="8">
        <v>0</v>
      </c>
      <c r="T20" s="8">
        <v>1</v>
      </c>
      <c r="U20" s="8">
        <v>1</v>
      </c>
      <c r="V20" s="8">
        <v>0</v>
      </c>
      <c r="W20" s="8"/>
      <c r="X20" s="8">
        <v>1</v>
      </c>
      <c r="Y20" s="8">
        <v>1</v>
      </c>
      <c r="Z20" s="8">
        <v>1</v>
      </c>
      <c r="AA20" s="8"/>
      <c r="AB20" s="8">
        <v>1</v>
      </c>
      <c r="AC20" s="8">
        <v>0</v>
      </c>
      <c r="AD20" s="8"/>
      <c r="AE20" s="8">
        <v>1</v>
      </c>
      <c r="AF20" s="8">
        <v>1</v>
      </c>
      <c r="AG20" s="8">
        <v>1</v>
      </c>
      <c r="AH20" s="8">
        <v>1</v>
      </c>
      <c r="AI20" s="8"/>
      <c r="AJ20" s="19">
        <f>SUM(E20:AI20)</f>
        <v>20</v>
      </c>
      <c r="AK20" s="9">
        <v>20</v>
      </c>
      <c r="AL20" s="28">
        <f>IF((AK20&gt;0),(AJ20/AK20),"")</f>
        <v>1</v>
      </c>
    </row>
    <row r="21" spans="1:38" ht="15.75" thickBot="1">
      <c r="A21" s="40"/>
      <c r="B21" s="41"/>
      <c r="C21" s="41"/>
      <c r="D21" s="24" t="s">
        <v>9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>
        <v>1</v>
      </c>
      <c r="T21" s="12"/>
      <c r="U21" s="12"/>
      <c r="V21" s="12"/>
      <c r="W21" s="12">
        <v>1</v>
      </c>
      <c r="X21" s="12"/>
      <c r="Y21" s="12"/>
      <c r="Z21" s="12"/>
      <c r="AA21" s="12">
        <v>1</v>
      </c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9"/>
    </row>
    <row r="22" spans="1:38" ht="15.75" thickTop="1">
      <c r="A22" s="39">
        <v>9</v>
      </c>
      <c r="B22" s="35" t="str">
        <f>IF(('08'!B22:B23&lt;&gt;""),'08'!B22:B23,"")</f>
        <v>Csató Gergely</v>
      </c>
      <c r="C22" s="35">
        <v>1999</v>
      </c>
      <c r="D22" s="23" t="s">
        <v>8</v>
      </c>
      <c r="E22" s="8">
        <v>1</v>
      </c>
      <c r="F22" s="8">
        <v>1</v>
      </c>
      <c r="G22" s="8">
        <v>0</v>
      </c>
      <c r="H22" s="8">
        <v>0</v>
      </c>
      <c r="I22" s="8">
        <v>0</v>
      </c>
      <c r="J22" s="8">
        <v>1</v>
      </c>
      <c r="K22" s="8">
        <v>1</v>
      </c>
      <c r="L22" s="8">
        <v>1</v>
      </c>
      <c r="M22" s="8">
        <v>1</v>
      </c>
      <c r="N22" s="8">
        <v>0</v>
      </c>
      <c r="O22" s="8">
        <v>0</v>
      </c>
      <c r="P22" s="8">
        <v>0</v>
      </c>
      <c r="Q22" s="8">
        <v>1</v>
      </c>
      <c r="R22" s="8">
        <v>1</v>
      </c>
      <c r="S22" s="8">
        <v>0</v>
      </c>
      <c r="T22" s="8">
        <v>1</v>
      </c>
      <c r="U22" s="8">
        <v>1</v>
      </c>
      <c r="V22" s="8">
        <v>0</v>
      </c>
      <c r="W22" s="8"/>
      <c r="X22" s="8">
        <v>1</v>
      </c>
      <c r="Y22" s="8">
        <v>1</v>
      </c>
      <c r="Z22" s="8">
        <v>1</v>
      </c>
      <c r="AA22" s="8"/>
      <c r="AB22" s="8">
        <v>1</v>
      </c>
      <c r="AC22" s="8">
        <v>0</v>
      </c>
      <c r="AD22" s="8"/>
      <c r="AE22" s="8">
        <v>1</v>
      </c>
      <c r="AF22" s="8">
        <v>1</v>
      </c>
      <c r="AG22" s="8">
        <v>1</v>
      </c>
      <c r="AH22" s="8">
        <v>0</v>
      </c>
      <c r="AI22" s="8"/>
      <c r="AJ22" s="19">
        <f>SUM(E22:AI22)</f>
        <v>17</v>
      </c>
      <c r="AK22" s="9">
        <v>20</v>
      </c>
      <c r="AL22" s="28">
        <f>IF((AK22&gt;0),(AJ22/AK22),"")</f>
        <v>0.85</v>
      </c>
    </row>
    <row r="23" spans="1:38" ht="15.75" thickBot="1">
      <c r="A23" s="40"/>
      <c r="B23" s="41"/>
      <c r="C23" s="41"/>
      <c r="D23" s="24" t="s">
        <v>9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1</v>
      </c>
      <c r="T23" s="12"/>
      <c r="U23" s="12"/>
      <c r="V23" s="12"/>
      <c r="W23" s="12">
        <v>1</v>
      </c>
      <c r="X23" s="12"/>
      <c r="Y23" s="12"/>
      <c r="Z23" s="12"/>
      <c r="AA23" s="12">
        <v>1</v>
      </c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9"/>
    </row>
    <row r="24" spans="1:38" ht="15.75" thickTop="1">
      <c r="A24" s="39">
        <v>10</v>
      </c>
      <c r="B24" s="35" t="str">
        <f>IF(('08'!B24:B25&lt;&gt;""),'08'!B24:B25,"")</f>
        <v>Csikós Viki</v>
      </c>
      <c r="C24" s="35">
        <v>2000</v>
      </c>
      <c r="D24" s="23" t="s">
        <v>8</v>
      </c>
      <c r="E24" s="8">
        <v>1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1</v>
      </c>
      <c r="L24" s="8">
        <v>0</v>
      </c>
      <c r="M24" s="8">
        <v>1</v>
      </c>
      <c r="N24" s="8">
        <v>1</v>
      </c>
      <c r="O24" s="8">
        <v>0</v>
      </c>
      <c r="P24" s="8">
        <v>0</v>
      </c>
      <c r="Q24" s="8">
        <v>1</v>
      </c>
      <c r="R24" s="8">
        <v>1</v>
      </c>
      <c r="S24" s="8">
        <v>0</v>
      </c>
      <c r="T24" s="8">
        <v>0</v>
      </c>
      <c r="U24" s="8">
        <v>0</v>
      </c>
      <c r="V24" s="8">
        <v>0</v>
      </c>
      <c r="W24" s="8"/>
      <c r="X24" s="8">
        <v>1</v>
      </c>
      <c r="Y24" s="8">
        <v>1</v>
      </c>
      <c r="Z24" s="8">
        <v>0</v>
      </c>
      <c r="AA24" s="8">
        <v>0</v>
      </c>
      <c r="AB24" s="8">
        <v>1</v>
      </c>
      <c r="AC24" s="8">
        <v>0</v>
      </c>
      <c r="AD24" s="8"/>
      <c r="AE24" s="8">
        <v>1</v>
      </c>
      <c r="AF24" s="8">
        <v>1</v>
      </c>
      <c r="AG24" s="8">
        <v>1</v>
      </c>
      <c r="AH24" s="8">
        <v>0</v>
      </c>
      <c r="AI24" s="8"/>
      <c r="AJ24" s="19">
        <f>SUM(E24:AI24)</f>
        <v>15</v>
      </c>
      <c r="AK24" s="9">
        <v>19</v>
      </c>
      <c r="AL24" s="28">
        <f>IF((AK24&gt;0),(AJ24/AK24),"")</f>
        <v>0.7894736842105263</v>
      </c>
    </row>
    <row r="25" spans="1:38" ht="15.75" thickBot="1">
      <c r="A25" s="40"/>
      <c r="B25" s="41"/>
      <c r="C25" s="41"/>
      <c r="D25" s="24" t="s">
        <v>9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>
        <v>0</v>
      </c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9"/>
    </row>
    <row r="26" spans="1:38" ht="15.75" thickTop="1">
      <c r="A26" s="39">
        <v>11</v>
      </c>
      <c r="B26" s="35" t="str">
        <f>IF(('08'!B26:B27&lt;&gt;""),'08'!B26:B27,"")</f>
        <v>Erdélyi András</v>
      </c>
      <c r="C26" s="35">
        <v>2001</v>
      </c>
      <c r="D26" s="23" t="s">
        <v>8</v>
      </c>
      <c r="E26" s="8">
        <v>1</v>
      </c>
      <c r="F26" s="8">
        <v>1</v>
      </c>
      <c r="G26" s="8">
        <v>1</v>
      </c>
      <c r="H26" s="8">
        <v>0</v>
      </c>
      <c r="I26" s="8">
        <v>0</v>
      </c>
      <c r="J26" s="8">
        <v>1</v>
      </c>
      <c r="K26" s="8">
        <v>1</v>
      </c>
      <c r="L26" s="8">
        <v>0</v>
      </c>
      <c r="M26" s="8">
        <v>1</v>
      </c>
      <c r="N26" s="8">
        <v>1</v>
      </c>
      <c r="O26" s="8">
        <v>1</v>
      </c>
      <c r="P26" s="8">
        <v>0</v>
      </c>
      <c r="Q26" s="8">
        <v>1</v>
      </c>
      <c r="R26" s="8">
        <v>1</v>
      </c>
      <c r="S26" s="8">
        <v>0</v>
      </c>
      <c r="T26" s="8">
        <v>0</v>
      </c>
      <c r="U26" s="8">
        <v>1</v>
      </c>
      <c r="V26" s="8">
        <v>0</v>
      </c>
      <c r="W26" s="8"/>
      <c r="X26" s="8">
        <v>1</v>
      </c>
      <c r="Y26" s="8">
        <v>1</v>
      </c>
      <c r="Z26" s="8">
        <v>1</v>
      </c>
      <c r="AA26" s="8"/>
      <c r="AB26" s="8">
        <v>1</v>
      </c>
      <c r="AC26" s="8">
        <v>1</v>
      </c>
      <c r="AD26" s="8"/>
      <c r="AE26" s="8">
        <v>1</v>
      </c>
      <c r="AF26" s="8">
        <v>1</v>
      </c>
      <c r="AG26" s="8">
        <v>1</v>
      </c>
      <c r="AH26" s="8">
        <v>0</v>
      </c>
      <c r="AI26" s="8"/>
      <c r="AJ26" s="19">
        <f>SUM(E26:AI26)</f>
        <v>19</v>
      </c>
      <c r="AK26" s="9">
        <v>19</v>
      </c>
      <c r="AL26" s="28">
        <f>IF((AK26&gt;0),(AJ26/AK26),"")</f>
        <v>1</v>
      </c>
    </row>
    <row r="27" spans="1:38" ht="15.75" thickBot="1">
      <c r="A27" s="40"/>
      <c r="B27" s="41"/>
      <c r="C27" s="41"/>
      <c r="D27" s="24" t="s">
        <v>9</v>
      </c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>
        <v>1</v>
      </c>
      <c r="T27" s="12"/>
      <c r="U27" s="12"/>
      <c r="V27" s="12"/>
      <c r="W27" s="12">
        <v>1</v>
      </c>
      <c r="X27" s="12"/>
      <c r="Y27" s="12"/>
      <c r="Z27" s="12"/>
      <c r="AA27" s="12">
        <v>1</v>
      </c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9"/>
    </row>
    <row r="28" spans="1:38" ht="15.75" thickTop="1">
      <c r="A28" s="39">
        <v>12</v>
      </c>
      <c r="B28" s="35" t="str">
        <f>IF(('08'!B28:B29&lt;&gt;""),'08'!B28:B29,"")</f>
        <v>Erdélyi Dániel</v>
      </c>
      <c r="C28" s="35">
        <v>2002</v>
      </c>
      <c r="D28" s="23" t="s">
        <v>8</v>
      </c>
      <c r="E28" s="8">
        <v>1</v>
      </c>
      <c r="F28" s="8">
        <v>1</v>
      </c>
      <c r="G28" s="8">
        <v>1</v>
      </c>
      <c r="H28" s="8">
        <v>0</v>
      </c>
      <c r="I28" s="8">
        <v>0</v>
      </c>
      <c r="J28" s="8">
        <v>0</v>
      </c>
      <c r="K28" s="8">
        <v>1</v>
      </c>
      <c r="L28" s="8">
        <v>0</v>
      </c>
      <c r="M28" s="8">
        <v>1</v>
      </c>
      <c r="N28" s="8">
        <v>1</v>
      </c>
      <c r="O28" s="8">
        <v>1</v>
      </c>
      <c r="P28" s="8">
        <v>0</v>
      </c>
      <c r="Q28" s="8">
        <v>1</v>
      </c>
      <c r="R28" s="8">
        <v>1</v>
      </c>
      <c r="S28" s="8">
        <v>0</v>
      </c>
      <c r="T28" s="8">
        <v>0</v>
      </c>
      <c r="U28" s="8">
        <v>1</v>
      </c>
      <c r="V28" s="8">
        <v>0</v>
      </c>
      <c r="W28" s="8"/>
      <c r="X28" s="8">
        <v>0</v>
      </c>
      <c r="Y28" s="8">
        <v>1</v>
      </c>
      <c r="Z28" s="8">
        <v>1</v>
      </c>
      <c r="AA28" s="8"/>
      <c r="AB28" s="8">
        <v>1</v>
      </c>
      <c r="AC28" s="8">
        <v>1</v>
      </c>
      <c r="AD28" s="8"/>
      <c r="AE28" s="8">
        <v>1</v>
      </c>
      <c r="AF28" s="8">
        <v>1</v>
      </c>
      <c r="AG28" s="8">
        <v>1</v>
      </c>
      <c r="AH28" s="8">
        <v>0</v>
      </c>
      <c r="AI28" s="8"/>
      <c r="AJ28" s="19">
        <f>SUM(E28:AI28)</f>
        <v>17</v>
      </c>
      <c r="AK28" s="9">
        <v>19</v>
      </c>
      <c r="AL28" s="28">
        <f>IF((AK28&gt;0),(AJ28/AK28),"")</f>
        <v>0.8947368421052632</v>
      </c>
    </row>
    <row r="29" spans="1:38" ht="15.75" thickBot="1">
      <c r="A29" s="40"/>
      <c r="B29" s="41"/>
      <c r="C29" s="41"/>
      <c r="D29" s="24" t="s">
        <v>9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>
        <v>1</v>
      </c>
      <c r="T29" s="12"/>
      <c r="U29" s="12"/>
      <c r="V29" s="12"/>
      <c r="W29" s="12">
        <v>1</v>
      </c>
      <c r="X29" s="12"/>
      <c r="Y29" s="12"/>
      <c r="Z29" s="12"/>
      <c r="AA29" s="12">
        <v>1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9"/>
    </row>
    <row r="30" spans="1:38" ht="15.75" thickTop="1">
      <c r="A30" s="39">
        <v>13</v>
      </c>
      <c r="B30" s="35" t="str">
        <f>IF(('08'!B30:B31&lt;&gt;""),'08'!B30:B31,"")</f>
        <v>Fodor Bence</v>
      </c>
      <c r="C30" s="35">
        <v>2004</v>
      </c>
      <c r="D30" s="23" t="s">
        <v>8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1</v>
      </c>
      <c r="L30" s="8">
        <v>1</v>
      </c>
      <c r="M30" s="8">
        <v>1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</v>
      </c>
      <c r="U30" s="8">
        <v>0</v>
      </c>
      <c r="V30" s="8">
        <v>1</v>
      </c>
      <c r="W30" s="8"/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/>
      <c r="AE30" s="8">
        <v>0</v>
      </c>
      <c r="AF30" s="8">
        <v>0</v>
      </c>
      <c r="AG30" s="8">
        <v>0</v>
      </c>
      <c r="AH30" s="8">
        <v>0</v>
      </c>
      <c r="AI30" s="8"/>
      <c r="AJ30" s="19">
        <f>SUM(E30:AI30)</f>
        <v>5</v>
      </c>
      <c r="AK30" s="9">
        <v>14</v>
      </c>
      <c r="AL30" s="28">
        <f>IF((AK30&gt;0),(AJ30/AK30),"")</f>
        <v>0.35714285714285715</v>
      </c>
    </row>
    <row r="31" spans="1:38" ht="15.75" thickBot="1">
      <c r="A31" s="40"/>
      <c r="B31" s="41"/>
      <c r="C31" s="41"/>
      <c r="D31" s="24" t="s">
        <v>9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>
        <v>0</v>
      </c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9"/>
    </row>
    <row r="32" spans="1:38" ht="15.75" thickTop="1">
      <c r="A32" s="33">
        <v>14</v>
      </c>
      <c r="B32" s="35" t="str">
        <f>IF(('08'!B32:B33&lt;&gt;""),'08'!B32:B33,"")</f>
        <v>Fodor Luca</v>
      </c>
      <c r="C32" s="35">
        <v>2004</v>
      </c>
      <c r="D32" s="23" t="s">
        <v>8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1</v>
      </c>
      <c r="L32" s="8">
        <v>1</v>
      </c>
      <c r="M32" s="8">
        <v>1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1</v>
      </c>
      <c r="W32" s="8"/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/>
      <c r="AE32" s="8">
        <v>0</v>
      </c>
      <c r="AF32" s="8">
        <v>1</v>
      </c>
      <c r="AG32" s="8">
        <v>0</v>
      </c>
      <c r="AH32" s="8">
        <v>0</v>
      </c>
      <c r="AI32" s="8"/>
      <c r="AJ32" s="19">
        <f>SUM(E32:AI32)</f>
        <v>5</v>
      </c>
      <c r="AK32" s="9">
        <v>14</v>
      </c>
      <c r="AL32" s="28">
        <f>IF((AK32&gt;0),(AJ32/AK32),"")</f>
        <v>0.35714285714285715</v>
      </c>
    </row>
    <row r="33" spans="1:38" ht="15.75" thickBot="1">
      <c r="A33" s="34"/>
      <c r="B33" s="41"/>
      <c r="C33" s="41"/>
      <c r="D33" s="25" t="s">
        <v>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>
        <v>0</v>
      </c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30" t="s">
        <v>16</v>
      </c>
    </row>
    <row r="34" spans="1:38" ht="15.75" thickTop="1">
      <c r="A34" s="43">
        <v>15</v>
      </c>
      <c r="B34" s="35" t="str">
        <f>IF(('08'!B34:B35&lt;&gt;""),'08'!B34:B35,"")</f>
        <v>Fodor Gergő</v>
      </c>
      <c r="C34" s="35">
        <v>2001</v>
      </c>
      <c r="D34" s="26" t="s">
        <v>8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1</v>
      </c>
      <c r="L34" s="16">
        <v>0</v>
      </c>
      <c r="M34" s="16">
        <v>1</v>
      </c>
      <c r="N34" s="16">
        <v>0</v>
      </c>
      <c r="O34" s="16">
        <v>0</v>
      </c>
      <c r="P34" s="16">
        <v>0</v>
      </c>
      <c r="Q34" s="16">
        <v>0</v>
      </c>
      <c r="R34" s="16">
        <v>1</v>
      </c>
      <c r="S34" s="16">
        <v>0</v>
      </c>
      <c r="T34" s="16">
        <v>0</v>
      </c>
      <c r="U34" s="16">
        <v>1</v>
      </c>
      <c r="V34" s="16">
        <v>0</v>
      </c>
      <c r="W34" s="16"/>
      <c r="X34" s="16">
        <v>0</v>
      </c>
      <c r="Y34" s="16">
        <v>1</v>
      </c>
      <c r="Z34" s="16">
        <v>0</v>
      </c>
      <c r="AA34" s="16">
        <v>0</v>
      </c>
      <c r="AB34" s="16">
        <v>1</v>
      </c>
      <c r="AC34" s="16">
        <v>0</v>
      </c>
      <c r="AD34" s="16"/>
      <c r="AE34" s="16">
        <v>0</v>
      </c>
      <c r="AF34" s="16">
        <v>1</v>
      </c>
      <c r="AG34" s="16">
        <v>0</v>
      </c>
      <c r="AH34" s="16">
        <v>0</v>
      </c>
      <c r="AI34" s="16"/>
      <c r="AJ34" s="20">
        <f>SUM(E34:AI34)</f>
        <v>7</v>
      </c>
      <c r="AK34" s="17">
        <v>19</v>
      </c>
      <c r="AL34" s="31">
        <f>IF((AK34&gt;0),(AJ34/AK34),"")</f>
        <v>0.3684210526315789</v>
      </c>
    </row>
    <row r="35" spans="1:38" ht="15.75" thickBot="1">
      <c r="A35" s="40"/>
      <c r="B35" s="41"/>
      <c r="C35" s="41"/>
      <c r="D35" s="24" t="s">
        <v>9</v>
      </c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>
        <v>0</v>
      </c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9"/>
    </row>
    <row r="36" spans="1:38" ht="15.75" thickTop="1">
      <c r="A36" s="39">
        <v>16</v>
      </c>
      <c r="B36" s="35" t="str">
        <f>IF(('08'!B36:B37&lt;&gt;""),'08'!B36:B37,"")</f>
        <v>Fülöp Ádám</v>
      </c>
      <c r="C36" s="35">
        <v>1998</v>
      </c>
      <c r="D36" s="23" t="s">
        <v>8</v>
      </c>
      <c r="E36" s="8">
        <v>1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1</v>
      </c>
      <c r="L36" s="8">
        <v>1</v>
      </c>
      <c r="M36" s="8">
        <v>1</v>
      </c>
      <c r="N36" s="8">
        <v>1</v>
      </c>
      <c r="O36" s="8">
        <v>0</v>
      </c>
      <c r="P36" s="8">
        <v>0</v>
      </c>
      <c r="Q36" s="8">
        <v>1</v>
      </c>
      <c r="R36" s="8">
        <v>1</v>
      </c>
      <c r="S36" s="8">
        <v>0</v>
      </c>
      <c r="T36" s="8">
        <v>0</v>
      </c>
      <c r="U36" s="8">
        <v>1</v>
      </c>
      <c r="V36" s="8">
        <v>0</v>
      </c>
      <c r="W36" s="8"/>
      <c r="X36" s="8">
        <v>1</v>
      </c>
      <c r="Y36" s="8">
        <v>1</v>
      </c>
      <c r="Z36" s="8">
        <v>1</v>
      </c>
      <c r="AA36" s="8"/>
      <c r="AB36" s="8">
        <v>0</v>
      </c>
      <c r="AC36" s="8">
        <v>0</v>
      </c>
      <c r="AD36" s="8"/>
      <c r="AE36" s="8">
        <v>1</v>
      </c>
      <c r="AF36" s="8">
        <v>1</v>
      </c>
      <c r="AG36" s="8">
        <v>1</v>
      </c>
      <c r="AH36" s="8">
        <v>1</v>
      </c>
      <c r="AI36" s="8"/>
      <c r="AJ36" s="19">
        <f>SUM(E36:AI36)</f>
        <v>18</v>
      </c>
      <c r="AK36" s="9">
        <v>20</v>
      </c>
      <c r="AL36" s="28">
        <f>IF((AK36&gt;0),(AJ36/AK36),"")</f>
        <v>0.9</v>
      </c>
    </row>
    <row r="37" spans="1:38" ht="15.75" thickBot="1">
      <c r="A37" s="40"/>
      <c r="B37" s="41"/>
      <c r="C37" s="41"/>
      <c r="D37" s="24" t="s">
        <v>9</v>
      </c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>
        <v>1</v>
      </c>
      <c r="T37" s="12"/>
      <c r="U37" s="12"/>
      <c r="V37" s="12"/>
      <c r="W37" s="12">
        <v>0</v>
      </c>
      <c r="X37" s="12"/>
      <c r="Y37" s="12"/>
      <c r="Z37" s="12"/>
      <c r="AA37" s="12">
        <v>1</v>
      </c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9"/>
    </row>
    <row r="38" spans="1:38" ht="15.75" thickTop="1">
      <c r="A38" s="39">
        <v>17</v>
      </c>
      <c r="B38" s="35" t="str">
        <f>IF(('08'!B38:B39&lt;&gt;""),'08'!B38:B39,"")</f>
        <v>Fülöp Fanni</v>
      </c>
      <c r="C38" s="35">
        <v>2002</v>
      </c>
      <c r="D38" s="23" t="s">
        <v>8</v>
      </c>
      <c r="E38" s="8">
        <v>1</v>
      </c>
      <c r="F38" s="8">
        <v>1</v>
      </c>
      <c r="G38" s="8">
        <v>0</v>
      </c>
      <c r="H38" s="8">
        <v>0</v>
      </c>
      <c r="I38" s="8">
        <v>0</v>
      </c>
      <c r="J38" s="8">
        <v>1</v>
      </c>
      <c r="K38" s="8">
        <v>1</v>
      </c>
      <c r="L38" s="8">
        <v>0</v>
      </c>
      <c r="M38" s="8">
        <v>1</v>
      </c>
      <c r="N38" s="8">
        <v>1</v>
      </c>
      <c r="O38" s="8">
        <v>0</v>
      </c>
      <c r="P38" s="8">
        <v>0</v>
      </c>
      <c r="Q38" s="8">
        <v>1</v>
      </c>
      <c r="R38" s="8">
        <v>1</v>
      </c>
      <c r="S38" s="8">
        <v>0</v>
      </c>
      <c r="T38" s="8">
        <v>0</v>
      </c>
      <c r="U38" s="8">
        <v>1</v>
      </c>
      <c r="V38" s="8">
        <v>0</v>
      </c>
      <c r="W38" s="8"/>
      <c r="X38" s="8">
        <v>1</v>
      </c>
      <c r="Y38" s="8">
        <v>1</v>
      </c>
      <c r="Z38" s="8">
        <v>1</v>
      </c>
      <c r="AA38" s="8"/>
      <c r="AB38" s="8">
        <v>0</v>
      </c>
      <c r="AC38" s="8">
        <v>0</v>
      </c>
      <c r="AD38" s="8"/>
      <c r="AE38" s="8">
        <v>1</v>
      </c>
      <c r="AF38" s="8">
        <v>1</v>
      </c>
      <c r="AG38" s="8">
        <v>1</v>
      </c>
      <c r="AH38" s="8">
        <v>0</v>
      </c>
      <c r="AI38" s="8"/>
      <c r="AJ38" s="19">
        <f>SUM(E38:AI38)</f>
        <v>15</v>
      </c>
      <c r="AK38" s="9">
        <v>19</v>
      </c>
      <c r="AL38" s="28">
        <f>IF((AK38&gt;0),(AJ38/AK38),"")</f>
        <v>0.7894736842105263</v>
      </c>
    </row>
    <row r="39" spans="1:38" ht="15.75" thickBot="1">
      <c r="A39" s="40"/>
      <c r="B39" s="41"/>
      <c r="C39" s="41"/>
      <c r="D39" s="24" t="s">
        <v>9</v>
      </c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1</v>
      </c>
      <c r="T39" s="12"/>
      <c r="U39" s="12"/>
      <c r="V39" s="12"/>
      <c r="W39" s="12">
        <v>1</v>
      </c>
      <c r="X39" s="12"/>
      <c r="Y39" s="12"/>
      <c r="Z39" s="12"/>
      <c r="AA39" s="12">
        <v>1</v>
      </c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9"/>
    </row>
    <row r="40" spans="1:38" ht="15.75" thickTop="1">
      <c r="A40" s="39">
        <v>18</v>
      </c>
      <c r="B40" s="35" t="str">
        <f>IF(('08'!B40:B41&lt;&gt;""),'08'!B40:B41,"")</f>
        <v>Hornyák Döme</v>
      </c>
      <c r="C40" s="35">
        <v>2001</v>
      </c>
      <c r="D40" s="23" t="s">
        <v>8</v>
      </c>
      <c r="E40" s="8">
        <v>1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1</v>
      </c>
      <c r="L40" s="8">
        <v>0</v>
      </c>
      <c r="M40" s="8">
        <v>1</v>
      </c>
      <c r="N40" s="8">
        <v>1</v>
      </c>
      <c r="O40" s="8">
        <v>0</v>
      </c>
      <c r="P40" s="8">
        <v>0</v>
      </c>
      <c r="Q40" s="8">
        <v>1</v>
      </c>
      <c r="R40" s="8">
        <v>1</v>
      </c>
      <c r="S40" s="8">
        <v>0</v>
      </c>
      <c r="T40" s="8">
        <v>1</v>
      </c>
      <c r="U40" s="8">
        <v>1</v>
      </c>
      <c r="V40" s="8">
        <v>0</v>
      </c>
      <c r="W40" s="8"/>
      <c r="X40" s="8">
        <v>0</v>
      </c>
      <c r="Y40" s="8">
        <v>0</v>
      </c>
      <c r="Z40" s="8">
        <v>1</v>
      </c>
      <c r="AA40" s="8"/>
      <c r="AB40" s="8">
        <v>1</v>
      </c>
      <c r="AC40" s="8">
        <v>0</v>
      </c>
      <c r="AD40" s="8"/>
      <c r="AE40" s="8">
        <v>1</v>
      </c>
      <c r="AF40" s="8">
        <v>0</v>
      </c>
      <c r="AG40" s="8">
        <v>1</v>
      </c>
      <c r="AH40" s="8">
        <v>0</v>
      </c>
      <c r="AI40" s="8"/>
      <c r="AJ40" s="19">
        <f>SUM(E40:AI40)</f>
        <v>15</v>
      </c>
      <c r="AK40" s="9">
        <v>20</v>
      </c>
      <c r="AL40" s="28">
        <f>IF((AK40&gt;0),(AJ40/AK40),"")</f>
        <v>0.75</v>
      </c>
    </row>
    <row r="41" spans="1:38" ht="15.75" thickBot="1">
      <c r="A41" s="40"/>
      <c r="B41" s="41"/>
      <c r="C41" s="41"/>
      <c r="D41" s="24" t="s">
        <v>9</v>
      </c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2"/>
      <c r="V41" s="12"/>
      <c r="W41" s="12">
        <v>1</v>
      </c>
      <c r="X41" s="12"/>
      <c r="Y41" s="12"/>
      <c r="Z41" s="12"/>
      <c r="AA41" s="12">
        <v>1</v>
      </c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9"/>
    </row>
    <row r="42" spans="1:38" ht="15.75" thickTop="1">
      <c r="A42" s="39">
        <v>19</v>
      </c>
      <c r="B42" s="35" t="str">
        <f>IF(('08'!B42:B43&lt;&gt;""),'08'!B42:B43,"")</f>
        <v>Hovodzák Orsolya</v>
      </c>
      <c r="C42" s="35">
        <v>2002</v>
      </c>
      <c r="D42" s="23" t="s">
        <v>8</v>
      </c>
      <c r="E42" s="8">
        <v>1</v>
      </c>
      <c r="F42" s="8">
        <v>1</v>
      </c>
      <c r="G42" s="8">
        <v>1</v>
      </c>
      <c r="H42" s="8">
        <v>0</v>
      </c>
      <c r="I42" s="8">
        <v>0</v>
      </c>
      <c r="J42" s="8">
        <v>1</v>
      </c>
      <c r="K42" s="8">
        <v>1</v>
      </c>
      <c r="L42" s="8">
        <v>0</v>
      </c>
      <c r="M42" s="8">
        <v>1</v>
      </c>
      <c r="N42" s="8">
        <v>1</v>
      </c>
      <c r="O42" s="8">
        <v>1</v>
      </c>
      <c r="P42" s="8">
        <v>0</v>
      </c>
      <c r="Q42" s="8">
        <v>1</v>
      </c>
      <c r="R42" s="8">
        <v>1</v>
      </c>
      <c r="S42" s="8">
        <v>0</v>
      </c>
      <c r="T42" s="8">
        <v>0</v>
      </c>
      <c r="U42" s="8">
        <v>1</v>
      </c>
      <c r="V42" s="8">
        <v>0</v>
      </c>
      <c r="W42" s="8"/>
      <c r="X42" s="8">
        <v>1</v>
      </c>
      <c r="Y42" s="8">
        <v>1</v>
      </c>
      <c r="Z42" s="8">
        <v>1</v>
      </c>
      <c r="AA42" s="8">
        <v>0</v>
      </c>
      <c r="AB42" s="8">
        <v>1</v>
      </c>
      <c r="AC42" s="8">
        <v>1</v>
      </c>
      <c r="AD42" s="8"/>
      <c r="AE42" s="8">
        <v>1</v>
      </c>
      <c r="AF42" s="8">
        <v>1</v>
      </c>
      <c r="AG42" s="8">
        <v>1</v>
      </c>
      <c r="AH42" s="8">
        <v>0</v>
      </c>
      <c r="AI42" s="8"/>
      <c r="AJ42" s="19">
        <f>SUM(E42:AI42)</f>
        <v>19</v>
      </c>
      <c r="AK42" s="9">
        <v>19</v>
      </c>
      <c r="AL42" s="28">
        <f>IF((AK42&gt;0),(AJ42/AK42),"")</f>
        <v>1</v>
      </c>
    </row>
    <row r="43" spans="1:38" ht="15.75" thickBot="1">
      <c r="A43" s="40"/>
      <c r="B43" s="41"/>
      <c r="C43" s="41"/>
      <c r="D43" s="24" t="s">
        <v>9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</v>
      </c>
      <c r="T43" s="12"/>
      <c r="U43" s="12"/>
      <c r="V43" s="12"/>
      <c r="W43" s="12">
        <v>1</v>
      </c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9"/>
    </row>
    <row r="44" spans="1:38" ht="15.75" thickTop="1">
      <c r="A44" s="39">
        <v>20</v>
      </c>
      <c r="B44" s="35" t="str">
        <f>IF(('08'!B44:B45&lt;&gt;""),'08'!B44:B45,"")</f>
        <v>Kelevéz Márk</v>
      </c>
      <c r="C44" s="35">
        <v>1995</v>
      </c>
      <c r="D44" s="23" t="s">
        <v>8</v>
      </c>
      <c r="E44" s="8">
        <v>1</v>
      </c>
      <c r="F44" s="8">
        <v>1</v>
      </c>
      <c r="G44" s="8">
        <v>1</v>
      </c>
      <c r="H44" s="8">
        <v>0</v>
      </c>
      <c r="I44" s="8">
        <v>0</v>
      </c>
      <c r="J44" s="8">
        <v>1</v>
      </c>
      <c r="K44" s="8">
        <v>1</v>
      </c>
      <c r="L44" s="8">
        <v>1</v>
      </c>
      <c r="M44" s="8">
        <v>0</v>
      </c>
      <c r="N44" s="8">
        <v>1</v>
      </c>
      <c r="O44" s="8">
        <v>0</v>
      </c>
      <c r="P44" s="8">
        <v>0</v>
      </c>
      <c r="Q44" s="8">
        <v>1</v>
      </c>
      <c r="R44" s="8">
        <v>1</v>
      </c>
      <c r="S44" s="8">
        <v>0</v>
      </c>
      <c r="T44" s="8">
        <v>0</v>
      </c>
      <c r="U44" s="8">
        <v>1</v>
      </c>
      <c r="V44" s="8">
        <v>0</v>
      </c>
      <c r="W44" s="8"/>
      <c r="X44" s="8">
        <v>1</v>
      </c>
      <c r="Y44" s="8">
        <v>1</v>
      </c>
      <c r="Z44" s="8">
        <v>1</v>
      </c>
      <c r="AA44" s="8"/>
      <c r="AB44" s="8">
        <v>1</v>
      </c>
      <c r="AC44" s="8">
        <v>0</v>
      </c>
      <c r="AD44" s="8"/>
      <c r="AE44" s="8">
        <v>0</v>
      </c>
      <c r="AF44" s="8">
        <v>1</v>
      </c>
      <c r="AG44" s="8">
        <v>1</v>
      </c>
      <c r="AH44" s="8">
        <v>0</v>
      </c>
      <c r="AI44" s="8"/>
      <c r="AJ44" s="19">
        <f>SUM(E44:AI44)</f>
        <v>16</v>
      </c>
      <c r="AK44" s="9">
        <v>20</v>
      </c>
      <c r="AL44" s="28">
        <f>IF((AK44&gt;0),(AJ44/AK44),"")</f>
        <v>0.8</v>
      </c>
    </row>
    <row r="45" spans="1:38" ht="15.75" thickBot="1">
      <c r="A45" s="40"/>
      <c r="B45" s="41"/>
      <c r="C45" s="41"/>
      <c r="D45" s="24" t="s">
        <v>9</v>
      </c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v>1</v>
      </c>
      <c r="T45" s="12"/>
      <c r="U45" s="12"/>
      <c r="V45" s="12"/>
      <c r="W45" s="12">
        <v>1</v>
      </c>
      <c r="X45" s="12"/>
      <c r="Y45" s="12"/>
      <c r="Z45" s="12"/>
      <c r="AA45" s="12">
        <v>1</v>
      </c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9"/>
    </row>
    <row r="46" spans="1:38" ht="15.75" thickTop="1">
      <c r="A46" s="39">
        <v>21</v>
      </c>
      <c r="B46" s="35" t="str">
        <f>IF(('08'!B46:B47&lt;&gt;""),'08'!B46:B47,"")</f>
        <v>Kiss Anna</v>
      </c>
      <c r="C46" s="35">
        <v>2003</v>
      </c>
      <c r="D46" s="23" t="s">
        <v>8</v>
      </c>
      <c r="E46" s="8">
        <v>1</v>
      </c>
      <c r="F46" s="8">
        <v>1</v>
      </c>
      <c r="G46" s="8">
        <v>1</v>
      </c>
      <c r="H46" s="8">
        <v>0</v>
      </c>
      <c r="I46" s="8">
        <v>0</v>
      </c>
      <c r="J46" s="8">
        <v>1</v>
      </c>
      <c r="K46" s="8">
        <v>1</v>
      </c>
      <c r="L46" s="8">
        <v>0</v>
      </c>
      <c r="M46" s="8">
        <v>0</v>
      </c>
      <c r="N46" s="8">
        <v>1</v>
      </c>
      <c r="O46" s="8">
        <v>1</v>
      </c>
      <c r="P46" s="8">
        <v>0</v>
      </c>
      <c r="Q46" s="8">
        <v>1</v>
      </c>
      <c r="R46" s="8">
        <v>1</v>
      </c>
      <c r="S46" s="8">
        <v>0</v>
      </c>
      <c r="T46" s="8">
        <v>0</v>
      </c>
      <c r="U46" s="8">
        <v>1</v>
      </c>
      <c r="V46" s="8">
        <v>0</v>
      </c>
      <c r="W46" s="8"/>
      <c r="X46" s="8">
        <v>1</v>
      </c>
      <c r="Y46" s="8">
        <v>1</v>
      </c>
      <c r="Z46" s="8">
        <v>1</v>
      </c>
      <c r="AA46" s="8"/>
      <c r="AB46" s="8">
        <v>1</v>
      </c>
      <c r="AC46" s="8">
        <v>1</v>
      </c>
      <c r="AD46" s="8"/>
      <c r="AE46" s="8">
        <v>1</v>
      </c>
      <c r="AF46" s="8">
        <v>1</v>
      </c>
      <c r="AG46" s="8">
        <v>1</v>
      </c>
      <c r="AH46" s="8">
        <v>0</v>
      </c>
      <c r="AI46" s="8"/>
      <c r="AJ46" s="19">
        <f>SUM(E46:AI46)</f>
        <v>18</v>
      </c>
      <c r="AK46" s="9">
        <v>19</v>
      </c>
      <c r="AL46" s="28">
        <f>IF((AK46&gt;0),(AJ46/AK46),"")</f>
        <v>0.9473684210526315</v>
      </c>
    </row>
    <row r="47" spans="1:38" ht="15.75" thickBot="1">
      <c r="A47" s="40"/>
      <c r="B47" s="41"/>
      <c r="C47" s="41"/>
      <c r="D47" s="24" t="s">
        <v>9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>
        <v>1</v>
      </c>
      <c r="T47" s="12"/>
      <c r="U47" s="12"/>
      <c r="V47" s="12"/>
      <c r="W47" s="12">
        <v>1</v>
      </c>
      <c r="X47" s="12"/>
      <c r="Y47" s="12"/>
      <c r="Z47" s="12"/>
      <c r="AA47" s="12">
        <v>1</v>
      </c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9"/>
    </row>
    <row r="48" spans="1:38" ht="15.75" thickTop="1">
      <c r="A48" s="39">
        <v>22</v>
      </c>
      <c r="B48" s="35" t="str">
        <f>IF(('08'!B48:B49&lt;&gt;""),'08'!B48:B49,"")</f>
        <v>Kovács Levente</v>
      </c>
      <c r="C48" s="35">
        <v>2000</v>
      </c>
      <c r="D48" s="23" t="s">
        <v>8</v>
      </c>
      <c r="E48" s="8">
        <v>0</v>
      </c>
      <c r="F48" s="8">
        <v>1</v>
      </c>
      <c r="G48" s="8">
        <v>1</v>
      </c>
      <c r="H48" s="8">
        <v>0</v>
      </c>
      <c r="I48" s="8">
        <v>0</v>
      </c>
      <c r="J48" s="8">
        <v>0</v>
      </c>
      <c r="K48" s="8">
        <v>1</v>
      </c>
      <c r="L48" s="8">
        <v>1</v>
      </c>
      <c r="M48" s="8">
        <v>0</v>
      </c>
      <c r="N48" s="8">
        <v>0</v>
      </c>
      <c r="O48" s="8">
        <v>0</v>
      </c>
      <c r="P48" s="8">
        <v>0</v>
      </c>
      <c r="Q48" s="8">
        <v>1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/>
      <c r="X48" s="8">
        <v>1</v>
      </c>
      <c r="Y48" s="8">
        <v>0</v>
      </c>
      <c r="Z48" s="8">
        <v>1</v>
      </c>
      <c r="AA48" s="8"/>
      <c r="AB48" s="8">
        <v>0</v>
      </c>
      <c r="AC48" s="8">
        <v>0</v>
      </c>
      <c r="AD48" s="8"/>
      <c r="AE48" s="8">
        <v>1</v>
      </c>
      <c r="AF48" s="8">
        <v>1</v>
      </c>
      <c r="AG48" s="8">
        <v>1</v>
      </c>
      <c r="AH48" s="8">
        <v>0</v>
      </c>
      <c r="AI48" s="8"/>
      <c r="AJ48" s="19">
        <f>SUM(E48:AI48)</f>
        <v>10</v>
      </c>
      <c r="AK48" s="9">
        <v>20</v>
      </c>
      <c r="AL48" s="28">
        <f>IF((AK48&gt;0),(AJ48/AK48),"")</f>
        <v>0.5</v>
      </c>
    </row>
    <row r="49" spans="1:38" ht="15.75" thickBot="1">
      <c r="A49" s="40"/>
      <c r="B49" s="41"/>
      <c r="C49" s="41"/>
      <c r="D49" s="24" t="s">
        <v>9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>
        <v>1</v>
      </c>
      <c r="T49" s="12"/>
      <c r="U49" s="12"/>
      <c r="V49" s="12"/>
      <c r="W49" s="12">
        <v>0</v>
      </c>
      <c r="X49" s="12"/>
      <c r="Y49" s="12"/>
      <c r="Z49" s="12"/>
      <c r="AA49" s="12">
        <v>1</v>
      </c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9"/>
    </row>
    <row r="50" spans="1:38" ht="15.75" thickTop="1">
      <c r="A50" s="39">
        <v>23</v>
      </c>
      <c r="B50" s="35" t="str">
        <f>IF(('08'!B50:B51&lt;&gt;""),'08'!B50:B51,"")</f>
        <v>Kovács Péter</v>
      </c>
      <c r="C50" s="35">
        <v>1998</v>
      </c>
      <c r="D50" s="23" t="s">
        <v>8</v>
      </c>
      <c r="E50" s="8">
        <v>0</v>
      </c>
      <c r="F50" s="8">
        <v>1</v>
      </c>
      <c r="G50" s="8">
        <v>1</v>
      </c>
      <c r="H50" s="8">
        <v>0</v>
      </c>
      <c r="I50" s="8">
        <v>0</v>
      </c>
      <c r="J50" s="8">
        <v>0</v>
      </c>
      <c r="K50" s="8">
        <v>1</v>
      </c>
      <c r="L50" s="8">
        <v>1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/>
      <c r="X50" s="8">
        <v>1</v>
      </c>
      <c r="Y50" s="8">
        <v>0</v>
      </c>
      <c r="Z50" s="8">
        <v>1</v>
      </c>
      <c r="AA50" s="8"/>
      <c r="AB50" s="8">
        <v>0</v>
      </c>
      <c r="AC50" s="8">
        <v>0</v>
      </c>
      <c r="AD50" s="8"/>
      <c r="AE50" s="8">
        <v>0</v>
      </c>
      <c r="AF50" s="8">
        <v>1</v>
      </c>
      <c r="AG50" s="8">
        <v>1</v>
      </c>
      <c r="AH50" s="8">
        <v>0</v>
      </c>
      <c r="AI50" s="8"/>
      <c r="AJ50" s="19">
        <f>SUM(E50:AI50)</f>
        <v>8</v>
      </c>
      <c r="AK50" s="9">
        <v>20</v>
      </c>
      <c r="AL50" s="28">
        <f>IF((AK50&gt;0),(AJ50/AK50),"")</f>
        <v>0.4</v>
      </c>
    </row>
    <row r="51" spans="1:38" ht="15.75" thickBot="1">
      <c r="A51" s="40"/>
      <c r="B51" s="41"/>
      <c r="C51" s="41"/>
      <c r="D51" s="24" t="s">
        <v>9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>
        <v>0</v>
      </c>
      <c r="T51" s="12"/>
      <c r="U51" s="12"/>
      <c r="V51" s="12"/>
      <c r="W51" s="12">
        <v>0</v>
      </c>
      <c r="X51" s="12"/>
      <c r="Y51" s="12"/>
      <c r="Z51" s="12"/>
      <c r="AA51" s="12">
        <v>1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9"/>
    </row>
    <row r="52" spans="1:38" ht="15.75" thickTop="1">
      <c r="A52" s="39">
        <v>24</v>
      </c>
      <c r="B52" s="35" t="str">
        <f>IF(('08'!B52:B53&lt;&gt;""),'08'!B52:B53,"")</f>
        <v>Kovács Vivien</v>
      </c>
      <c r="C52" s="35">
        <v>2000</v>
      </c>
      <c r="D52" s="23" t="s">
        <v>8</v>
      </c>
      <c r="E52" s="8">
        <v>1</v>
      </c>
      <c r="F52" s="8">
        <v>1</v>
      </c>
      <c r="G52" s="8">
        <v>1</v>
      </c>
      <c r="H52" s="8">
        <v>0</v>
      </c>
      <c r="I52" s="8">
        <v>0</v>
      </c>
      <c r="J52" s="8">
        <v>1</v>
      </c>
      <c r="K52" s="8">
        <v>1</v>
      </c>
      <c r="L52" s="8">
        <v>1</v>
      </c>
      <c r="M52" s="8">
        <v>1</v>
      </c>
      <c r="N52" s="8">
        <v>1</v>
      </c>
      <c r="O52" s="8">
        <v>0</v>
      </c>
      <c r="P52" s="8">
        <v>0</v>
      </c>
      <c r="Q52" s="8">
        <v>0</v>
      </c>
      <c r="R52" s="8">
        <v>1</v>
      </c>
      <c r="S52" s="8">
        <v>0</v>
      </c>
      <c r="T52" s="8">
        <v>1</v>
      </c>
      <c r="U52" s="8">
        <v>0</v>
      </c>
      <c r="V52" s="8">
        <v>0</v>
      </c>
      <c r="W52" s="8"/>
      <c r="X52" s="8">
        <v>1</v>
      </c>
      <c r="Y52" s="8">
        <v>1</v>
      </c>
      <c r="Z52" s="8">
        <v>1</v>
      </c>
      <c r="AA52" s="8"/>
      <c r="AB52" s="8">
        <v>0</v>
      </c>
      <c r="AC52" s="8">
        <v>0</v>
      </c>
      <c r="AD52" s="8"/>
      <c r="AE52" s="8">
        <v>0</v>
      </c>
      <c r="AF52" s="8">
        <v>1</v>
      </c>
      <c r="AG52" s="8">
        <v>1</v>
      </c>
      <c r="AH52" s="8">
        <v>0</v>
      </c>
      <c r="AI52" s="8"/>
      <c r="AJ52" s="19">
        <f>SUM(E52:AI52)</f>
        <v>15</v>
      </c>
      <c r="AK52" s="9">
        <v>20</v>
      </c>
      <c r="AL52" s="28">
        <f>IF((AK52&gt;0),(AJ52/AK52),"")</f>
        <v>0.75</v>
      </c>
    </row>
    <row r="53" spans="1:38" ht="15.75" thickBot="1">
      <c r="A53" s="40"/>
      <c r="B53" s="41"/>
      <c r="C53" s="41"/>
      <c r="D53" s="24" t="s">
        <v>9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>
        <v>1</v>
      </c>
      <c r="T53" s="12"/>
      <c r="U53" s="12"/>
      <c r="V53" s="12"/>
      <c r="W53" s="12">
        <v>0</v>
      </c>
      <c r="X53" s="12"/>
      <c r="Y53" s="12"/>
      <c r="Z53" s="12"/>
      <c r="AA53" s="12">
        <v>1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9"/>
    </row>
    <row r="54" spans="1:38" ht="15.75" thickTop="1">
      <c r="A54" s="39">
        <v>25</v>
      </c>
      <c r="B54" s="35" t="str">
        <f>IF(('08'!B54:B55&lt;&gt;""),'08'!B54:B55,"")</f>
        <v>Lefor Mercédesz</v>
      </c>
      <c r="C54" s="35">
        <v>1997</v>
      </c>
      <c r="D54" s="23" t="s">
        <v>8</v>
      </c>
      <c r="E54" s="8">
        <v>1</v>
      </c>
      <c r="F54" s="8">
        <v>1</v>
      </c>
      <c r="G54" s="8">
        <v>1</v>
      </c>
      <c r="H54" s="8">
        <v>0</v>
      </c>
      <c r="I54" s="8">
        <v>0</v>
      </c>
      <c r="J54" s="8">
        <v>1</v>
      </c>
      <c r="K54" s="8">
        <v>1</v>
      </c>
      <c r="L54" s="8">
        <v>1</v>
      </c>
      <c r="M54" s="8">
        <v>1</v>
      </c>
      <c r="N54" s="8">
        <v>1</v>
      </c>
      <c r="O54" s="8">
        <v>0</v>
      </c>
      <c r="P54" s="8">
        <v>0</v>
      </c>
      <c r="Q54" s="8">
        <v>0</v>
      </c>
      <c r="R54" s="8">
        <v>1</v>
      </c>
      <c r="S54" s="8">
        <v>0</v>
      </c>
      <c r="T54" s="8">
        <v>1</v>
      </c>
      <c r="U54" s="8">
        <v>0</v>
      </c>
      <c r="V54" s="8">
        <v>0</v>
      </c>
      <c r="W54" s="8"/>
      <c r="X54" s="8">
        <v>1</v>
      </c>
      <c r="Y54" s="8">
        <v>0</v>
      </c>
      <c r="Z54" s="8">
        <v>1</v>
      </c>
      <c r="AA54" s="8"/>
      <c r="AB54" s="8">
        <v>1</v>
      </c>
      <c r="AC54" s="8">
        <v>0</v>
      </c>
      <c r="AD54" s="8"/>
      <c r="AE54" s="8">
        <v>1</v>
      </c>
      <c r="AF54" s="8">
        <v>1</v>
      </c>
      <c r="AG54" s="8">
        <v>1</v>
      </c>
      <c r="AH54" s="8">
        <v>1</v>
      </c>
      <c r="AI54" s="8"/>
      <c r="AJ54" s="19">
        <f>SUM(E54:AI54)</f>
        <v>17</v>
      </c>
      <c r="AK54" s="9">
        <v>20</v>
      </c>
      <c r="AL54" s="28">
        <f>IF((AK54&gt;0),(AJ54/AK54),"")</f>
        <v>0.85</v>
      </c>
    </row>
    <row r="55" spans="1:38" ht="15.75" thickBot="1">
      <c r="A55" s="40"/>
      <c r="B55" s="41"/>
      <c r="C55" s="41"/>
      <c r="D55" s="24" t="s">
        <v>9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>
        <v>1</v>
      </c>
      <c r="T55" s="12"/>
      <c r="U55" s="12"/>
      <c r="V55" s="12"/>
      <c r="W55" s="12">
        <v>1</v>
      </c>
      <c r="X55" s="12"/>
      <c r="Y55" s="12"/>
      <c r="Z55" s="12"/>
      <c r="AA55" s="12">
        <v>1</v>
      </c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9"/>
    </row>
    <row r="56" spans="1:38" ht="15.75" thickTop="1">
      <c r="A56" s="39">
        <v>26</v>
      </c>
      <c r="B56" s="35" t="str">
        <f>IF(('08'!B56:B57&lt;&gt;""),'08'!B56:B57,"")</f>
        <v>Maczó László</v>
      </c>
      <c r="C56" s="35">
        <v>2002</v>
      </c>
      <c r="D56" s="23" t="s">
        <v>8</v>
      </c>
      <c r="E56" s="8">
        <v>0</v>
      </c>
      <c r="F56" s="8">
        <v>1</v>
      </c>
      <c r="G56" s="8">
        <v>1</v>
      </c>
      <c r="H56" s="8">
        <v>0</v>
      </c>
      <c r="I56" s="8">
        <v>0</v>
      </c>
      <c r="J56" s="8">
        <v>1</v>
      </c>
      <c r="K56" s="8">
        <v>1</v>
      </c>
      <c r="L56" s="8">
        <v>0</v>
      </c>
      <c r="M56" s="8">
        <v>1</v>
      </c>
      <c r="N56" s="8">
        <v>0</v>
      </c>
      <c r="O56" s="8">
        <v>0</v>
      </c>
      <c r="P56" s="8">
        <v>0</v>
      </c>
      <c r="Q56" s="8">
        <v>0</v>
      </c>
      <c r="R56" s="8">
        <v>1</v>
      </c>
      <c r="S56" s="8">
        <v>0</v>
      </c>
      <c r="T56" s="8">
        <v>0</v>
      </c>
      <c r="U56" s="8">
        <v>0</v>
      </c>
      <c r="V56" s="8">
        <v>0</v>
      </c>
      <c r="W56" s="8"/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/>
      <c r="AE56" s="8">
        <v>0</v>
      </c>
      <c r="AF56" s="8">
        <v>1</v>
      </c>
      <c r="AG56" s="8">
        <v>0</v>
      </c>
      <c r="AH56" s="8">
        <v>0</v>
      </c>
      <c r="AI56" s="8"/>
      <c r="AJ56" s="19">
        <f>SUM(E56:AI56)</f>
        <v>7</v>
      </c>
      <c r="AK56" s="9">
        <v>19</v>
      </c>
      <c r="AL56" s="28">
        <f>IF((AK56&gt;0),(AJ56/AK56),"")</f>
        <v>0.3684210526315789</v>
      </c>
    </row>
    <row r="57" spans="1:38" ht="15.75" thickBot="1">
      <c r="A57" s="40"/>
      <c r="B57" s="41"/>
      <c r="C57" s="41"/>
      <c r="D57" s="24" t="s">
        <v>9</v>
      </c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>
        <v>0</v>
      </c>
      <c r="T57" s="12"/>
      <c r="U57" s="12"/>
      <c r="V57" s="12"/>
      <c r="W57" s="12">
        <v>0</v>
      </c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9"/>
    </row>
    <row r="58" spans="1:38" ht="15.75" thickTop="1">
      <c r="A58" s="39">
        <v>27</v>
      </c>
      <c r="B58" s="35" t="str">
        <f>IF(('08'!B58:B59&lt;&gt;""),'08'!B58:B59,"")</f>
        <v>Makai Róbert</v>
      </c>
      <c r="C58" s="35">
        <v>2001</v>
      </c>
      <c r="D58" s="23" t="s">
        <v>8</v>
      </c>
      <c r="E58" s="8">
        <v>1</v>
      </c>
      <c r="F58" s="8">
        <v>1</v>
      </c>
      <c r="G58" s="8">
        <v>1</v>
      </c>
      <c r="H58" s="8">
        <v>0</v>
      </c>
      <c r="I58" s="8">
        <v>0</v>
      </c>
      <c r="J58" s="8">
        <v>1</v>
      </c>
      <c r="K58" s="8">
        <v>1</v>
      </c>
      <c r="L58" s="8">
        <v>1</v>
      </c>
      <c r="M58" s="8">
        <v>1</v>
      </c>
      <c r="N58" s="8">
        <v>0</v>
      </c>
      <c r="O58" s="8">
        <v>0</v>
      </c>
      <c r="P58" s="8">
        <v>0</v>
      </c>
      <c r="Q58" s="8">
        <v>0</v>
      </c>
      <c r="R58" s="8">
        <v>1</v>
      </c>
      <c r="S58" s="8">
        <v>0</v>
      </c>
      <c r="T58" s="8">
        <v>1</v>
      </c>
      <c r="U58" s="8">
        <v>0</v>
      </c>
      <c r="V58" s="8">
        <v>0</v>
      </c>
      <c r="W58" s="8"/>
      <c r="X58" s="8">
        <v>0</v>
      </c>
      <c r="Y58" s="8">
        <v>1</v>
      </c>
      <c r="Z58" s="8">
        <v>1</v>
      </c>
      <c r="AA58" s="8">
        <v>1</v>
      </c>
      <c r="AB58" s="8">
        <v>0</v>
      </c>
      <c r="AC58" s="8">
        <v>0</v>
      </c>
      <c r="AD58" s="8"/>
      <c r="AE58" s="8">
        <v>0</v>
      </c>
      <c r="AF58" s="8">
        <v>1</v>
      </c>
      <c r="AG58" s="8">
        <v>1</v>
      </c>
      <c r="AH58" s="8">
        <v>1</v>
      </c>
      <c r="AI58" s="8"/>
      <c r="AJ58" s="19">
        <f>SUM(E58:AI58)</f>
        <v>15</v>
      </c>
      <c r="AK58" s="9">
        <v>18</v>
      </c>
      <c r="AL58" s="28">
        <f>IF((AK58&gt;0),(AJ58/AK58),"")</f>
        <v>0.8333333333333334</v>
      </c>
    </row>
    <row r="59" spans="1:38" ht="15.75" thickBot="1">
      <c r="A59" s="40"/>
      <c r="B59" s="41"/>
      <c r="C59" s="41"/>
      <c r="D59" s="24" t="s">
        <v>9</v>
      </c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>
        <v>1</v>
      </c>
      <c r="T59" s="12"/>
      <c r="U59" s="12"/>
      <c r="V59" s="12"/>
      <c r="W59" s="12">
        <v>0</v>
      </c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9"/>
    </row>
    <row r="60" spans="1:38" ht="15.75" thickTop="1">
      <c r="A60" s="39">
        <v>28</v>
      </c>
      <c r="B60" s="35" t="str">
        <f>IF(('08'!B60:B61&lt;&gt;""),'08'!B60:B61,"")</f>
        <v>Mészáros Evelin</v>
      </c>
      <c r="C60" s="35">
        <v>2002</v>
      </c>
      <c r="D60" s="23" t="s">
        <v>8</v>
      </c>
      <c r="E60" s="8">
        <v>0</v>
      </c>
      <c r="F60" s="8">
        <v>1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1</v>
      </c>
      <c r="R60" s="8">
        <v>1</v>
      </c>
      <c r="S60" s="8">
        <v>0</v>
      </c>
      <c r="T60" s="8">
        <v>0</v>
      </c>
      <c r="U60" s="8">
        <v>1</v>
      </c>
      <c r="V60" s="8">
        <v>0</v>
      </c>
      <c r="W60" s="8"/>
      <c r="X60" s="8">
        <v>0</v>
      </c>
      <c r="Y60" s="8">
        <v>1</v>
      </c>
      <c r="Z60" s="8">
        <v>0</v>
      </c>
      <c r="AA60" s="8">
        <v>0</v>
      </c>
      <c r="AB60" s="8">
        <v>1</v>
      </c>
      <c r="AC60" s="8">
        <v>1</v>
      </c>
      <c r="AD60" s="8"/>
      <c r="AE60" s="8">
        <v>0</v>
      </c>
      <c r="AF60" s="8">
        <v>1</v>
      </c>
      <c r="AG60" s="8">
        <v>1</v>
      </c>
      <c r="AH60" s="8">
        <v>0</v>
      </c>
      <c r="AI60" s="8"/>
      <c r="AJ60" s="19">
        <f>SUM(E60:AI60)</f>
        <v>9</v>
      </c>
      <c r="AK60" s="9">
        <v>19</v>
      </c>
      <c r="AL60" s="28">
        <f>IF((AK60&gt;0),(AJ60/AK60),"")</f>
        <v>0.47368421052631576</v>
      </c>
    </row>
    <row r="61" spans="1:38" ht="15.75" thickBot="1">
      <c r="A61" s="40"/>
      <c r="B61" s="41"/>
      <c r="C61" s="41"/>
      <c r="D61" s="24" t="s">
        <v>9</v>
      </c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>
        <v>1</v>
      </c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9"/>
    </row>
    <row r="62" spans="1:38" ht="15.75" thickTop="1">
      <c r="A62" s="39">
        <v>29</v>
      </c>
      <c r="B62" s="35" t="str">
        <f>IF(('08'!B62:B63&lt;&gt;""),'08'!B62:B63,"")</f>
        <v>Nagy Ferenc</v>
      </c>
      <c r="C62" s="35">
        <v>2001</v>
      </c>
      <c r="D62" s="23" t="s">
        <v>8</v>
      </c>
      <c r="E62" s="8">
        <v>0</v>
      </c>
      <c r="F62" s="8">
        <v>1</v>
      </c>
      <c r="G62" s="8">
        <v>0</v>
      </c>
      <c r="H62" s="8">
        <v>0</v>
      </c>
      <c r="I62" s="8">
        <v>0</v>
      </c>
      <c r="J62" s="8">
        <v>1</v>
      </c>
      <c r="K62" s="8">
        <v>1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1</v>
      </c>
      <c r="S62" s="8">
        <v>0</v>
      </c>
      <c r="T62" s="8">
        <v>0</v>
      </c>
      <c r="U62" s="8">
        <v>0</v>
      </c>
      <c r="V62" s="8">
        <v>0</v>
      </c>
      <c r="W62" s="8"/>
      <c r="X62" s="8">
        <v>0</v>
      </c>
      <c r="Y62" s="8">
        <v>1</v>
      </c>
      <c r="Z62" s="8">
        <v>1</v>
      </c>
      <c r="AA62" s="8">
        <v>0</v>
      </c>
      <c r="AB62" s="8">
        <v>0</v>
      </c>
      <c r="AC62" s="8">
        <v>1</v>
      </c>
      <c r="AD62" s="8"/>
      <c r="AE62" s="8">
        <v>0</v>
      </c>
      <c r="AF62" s="8">
        <v>1</v>
      </c>
      <c r="AG62" s="8">
        <v>1</v>
      </c>
      <c r="AH62" s="8">
        <v>1</v>
      </c>
      <c r="AI62" s="8"/>
      <c r="AJ62" s="19">
        <f>SUM(E62:AI62)</f>
        <v>10</v>
      </c>
      <c r="AK62" s="9">
        <v>17</v>
      </c>
      <c r="AL62" s="28">
        <f>IF((AK62&gt;0),(AJ62/AK62),"")</f>
        <v>0.5882352941176471</v>
      </c>
    </row>
    <row r="63" spans="1:38" ht="15.75" thickBot="1">
      <c r="A63" s="40"/>
      <c r="B63" s="41"/>
      <c r="C63" s="41"/>
      <c r="D63" s="24" t="s">
        <v>9</v>
      </c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>
        <v>0</v>
      </c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9"/>
    </row>
    <row r="64" spans="1:38" ht="15.75" thickTop="1">
      <c r="A64" s="39">
        <v>30</v>
      </c>
      <c r="B64" s="35" t="str">
        <f>IF(('08'!B64:B65&lt;&gt;""),'08'!B64:B65,"")</f>
        <v>Németh Csaba</v>
      </c>
      <c r="C64" s="35">
        <v>2000</v>
      </c>
      <c r="D64" s="23" t="s">
        <v>8</v>
      </c>
      <c r="E64" s="8">
        <v>0</v>
      </c>
      <c r="F64" s="8">
        <v>1</v>
      </c>
      <c r="G64" s="8">
        <v>1</v>
      </c>
      <c r="H64" s="8">
        <v>0</v>
      </c>
      <c r="I64" s="8">
        <v>0</v>
      </c>
      <c r="J64" s="8">
        <v>0</v>
      </c>
      <c r="K64" s="8">
        <v>1</v>
      </c>
      <c r="L64" s="8">
        <v>0</v>
      </c>
      <c r="M64" s="8">
        <v>0</v>
      </c>
      <c r="N64" s="8">
        <v>1</v>
      </c>
      <c r="O64" s="8">
        <v>0</v>
      </c>
      <c r="P64" s="8">
        <v>0</v>
      </c>
      <c r="Q64" s="8">
        <v>0</v>
      </c>
      <c r="R64" s="8">
        <v>1</v>
      </c>
      <c r="S64" s="8">
        <v>0</v>
      </c>
      <c r="T64" s="8">
        <v>1</v>
      </c>
      <c r="U64" s="8">
        <v>1</v>
      </c>
      <c r="V64" s="8">
        <v>0</v>
      </c>
      <c r="W64" s="8"/>
      <c r="X64" s="8">
        <v>0</v>
      </c>
      <c r="Y64" s="8">
        <v>1</v>
      </c>
      <c r="Z64" s="8">
        <v>1</v>
      </c>
      <c r="AA64" s="8"/>
      <c r="AB64" s="8">
        <v>1</v>
      </c>
      <c r="AC64" s="8">
        <v>0</v>
      </c>
      <c r="AD64" s="8"/>
      <c r="AE64" s="8">
        <v>0</v>
      </c>
      <c r="AF64" s="8">
        <v>1</v>
      </c>
      <c r="AG64" s="8">
        <v>1</v>
      </c>
      <c r="AH64" s="8">
        <v>0</v>
      </c>
      <c r="AI64" s="8"/>
      <c r="AJ64" s="19">
        <f>SUM(E64:AI64)</f>
        <v>12</v>
      </c>
      <c r="AK64" s="9">
        <v>20</v>
      </c>
      <c r="AL64" s="28">
        <f>IF((AK64&gt;0),(AJ64/AK64),"")</f>
        <v>0.6</v>
      </c>
    </row>
    <row r="65" spans="1:38" ht="15.75" thickBot="1">
      <c r="A65" s="40"/>
      <c r="B65" s="41"/>
      <c r="C65" s="41"/>
      <c r="D65" s="24" t="s">
        <v>9</v>
      </c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>
        <v>1</v>
      </c>
      <c r="T65" s="12"/>
      <c r="U65" s="12"/>
      <c r="V65" s="12"/>
      <c r="W65" s="12">
        <v>0</v>
      </c>
      <c r="X65" s="12"/>
      <c r="Y65" s="12"/>
      <c r="Z65" s="12"/>
      <c r="AA65" s="12">
        <v>1</v>
      </c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9"/>
    </row>
    <row r="66" spans="1:38" ht="15.75" thickTop="1">
      <c r="A66" s="39">
        <v>31</v>
      </c>
      <c r="B66" s="35" t="str">
        <f>IF(('08'!B66:B67&lt;&gt;""),'08'!B66:B67,"")</f>
        <v>Németh Sándor</v>
      </c>
      <c r="C66" s="35">
        <v>2003</v>
      </c>
      <c r="D66" s="23" t="s">
        <v>8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1</v>
      </c>
      <c r="M66" s="8">
        <v>1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1</v>
      </c>
      <c r="U66" s="8">
        <v>0</v>
      </c>
      <c r="V66" s="8">
        <v>1</v>
      </c>
      <c r="W66" s="8"/>
      <c r="X66" s="8">
        <v>0</v>
      </c>
      <c r="Y66" s="8">
        <v>1</v>
      </c>
      <c r="Z66" s="8">
        <v>1</v>
      </c>
      <c r="AA66" s="8">
        <v>1</v>
      </c>
      <c r="AB66" s="8">
        <v>0</v>
      </c>
      <c r="AC66" s="8">
        <v>0</v>
      </c>
      <c r="AD66" s="8"/>
      <c r="AE66" s="8">
        <v>0</v>
      </c>
      <c r="AF66" s="8">
        <v>1</v>
      </c>
      <c r="AG66" s="8">
        <v>1</v>
      </c>
      <c r="AH66" s="8">
        <v>1</v>
      </c>
      <c r="AI66" s="8"/>
      <c r="AJ66" s="19">
        <f>SUM(E66:AI66)</f>
        <v>11</v>
      </c>
      <c r="AK66" s="9">
        <v>14</v>
      </c>
      <c r="AL66" s="28">
        <f>IF((AK66&gt;0),(AJ66/AK66),"")</f>
        <v>0.7857142857142857</v>
      </c>
    </row>
    <row r="67" spans="1:38" ht="15.75" thickBot="1">
      <c r="A67" s="40"/>
      <c r="B67" s="41"/>
      <c r="C67" s="41"/>
      <c r="D67" s="24" t="s">
        <v>9</v>
      </c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>
        <v>1</v>
      </c>
      <c r="T67" s="12"/>
      <c r="U67" s="12"/>
      <c r="V67" s="12"/>
      <c r="W67" s="12">
        <v>0</v>
      </c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9"/>
    </row>
    <row r="68" spans="1:38" ht="15.75" thickTop="1">
      <c r="A68" s="33">
        <v>32</v>
      </c>
      <c r="B68" s="35" t="str">
        <f>IF(('08'!B68:B69&lt;&gt;""),'08'!B68:B69,"")</f>
        <v>Hankó Tamás</v>
      </c>
      <c r="C68" s="35">
        <v>2000</v>
      </c>
      <c r="D68" s="23" t="s">
        <v>8</v>
      </c>
      <c r="E68" s="8">
        <v>1</v>
      </c>
      <c r="F68" s="8">
        <v>1</v>
      </c>
      <c r="G68" s="8">
        <v>0</v>
      </c>
      <c r="H68" s="8">
        <v>0</v>
      </c>
      <c r="I68" s="8">
        <v>0</v>
      </c>
      <c r="J68" s="8">
        <v>1</v>
      </c>
      <c r="K68" s="8">
        <v>0</v>
      </c>
      <c r="L68" s="8">
        <v>0</v>
      </c>
      <c r="M68" s="8">
        <v>1</v>
      </c>
      <c r="N68" s="8">
        <v>0</v>
      </c>
      <c r="O68" s="8">
        <v>0</v>
      </c>
      <c r="P68" s="8">
        <v>0</v>
      </c>
      <c r="Q68" s="8">
        <v>1</v>
      </c>
      <c r="R68" s="8">
        <v>1</v>
      </c>
      <c r="S68" s="8">
        <v>0</v>
      </c>
      <c r="T68" s="8">
        <v>0</v>
      </c>
      <c r="U68" s="8">
        <v>1</v>
      </c>
      <c r="V68" s="8">
        <v>0</v>
      </c>
      <c r="W68" s="8"/>
      <c r="X68" s="8">
        <v>1</v>
      </c>
      <c r="Y68" s="8">
        <v>0</v>
      </c>
      <c r="Z68" s="8">
        <v>1</v>
      </c>
      <c r="AA68" s="8"/>
      <c r="AB68" s="8">
        <v>1</v>
      </c>
      <c r="AC68" s="8">
        <v>0</v>
      </c>
      <c r="AD68" s="8"/>
      <c r="AE68" s="8">
        <v>1</v>
      </c>
      <c r="AF68" s="8">
        <v>1</v>
      </c>
      <c r="AG68" s="8">
        <v>1</v>
      </c>
      <c r="AH68" s="8">
        <v>0</v>
      </c>
      <c r="AI68" s="8"/>
      <c r="AJ68" s="19">
        <f>SUM(E68:AI68)</f>
        <v>13</v>
      </c>
      <c r="AK68" s="9">
        <v>19</v>
      </c>
      <c r="AL68" s="28">
        <f>IF((AK68&gt;0),(AJ68/AK68),"")</f>
        <v>0.6842105263157895</v>
      </c>
    </row>
    <row r="69" spans="1:38" ht="15.75" thickBot="1">
      <c r="A69" s="34"/>
      <c r="B69" s="41"/>
      <c r="C69" s="41"/>
      <c r="D69" s="25" t="s">
        <v>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>
        <v>1</v>
      </c>
      <c r="T69" s="13"/>
      <c r="U69" s="13"/>
      <c r="V69" s="13"/>
      <c r="W69" s="13">
        <v>0</v>
      </c>
      <c r="X69" s="13"/>
      <c r="Y69" s="13"/>
      <c r="Z69" s="13"/>
      <c r="AA69" s="13">
        <v>1</v>
      </c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30" t="s">
        <v>17</v>
      </c>
    </row>
    <row r="70" spans="1:38" ht="15.75" thickTop="1">
      <c r="A70" s="43">
        <v>33</v>
      </c>
      <c r="B70" s="35" t="str">
        <f>IF(('08'!B70:B71&lt;&gt;""),'08'!B70:B71,"")</f>
        <v>Oláh Zsófia</v>
      </c>
      <c r="C70" s="35">
        <v>2002</v>
      </c>
      <c r="D70" s="26" t="s">
        <v>8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1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1</v>
      </c>
      <c r="V70" s="16">
        <v>0</v>
      </c>
      <c r="W70" s="16"/>
      <c r="X70" s="16">
        <v>0</v>
      </c>
      <c r="Y70" s="16">
        <v>1</v>
      </c>
      <c r="Z70" s="16">
        <v>1</v>
      </c>
      <c r="AA70" s="16">
        <v>0</v>
      </c>
      <c r="AB70" s="16">
        <v>0</v>
      </c>
      <c r="AC70" s="16">
        <v>0</v>
      </c>
      <c r="AD70" s="16"/>
      <c r="AE70" s="16">
        <v>0</v>
      </c>
      <c r="AF70" s="16">
        <v>1</v>
      </c>
      <c r="AG70" s="16">
        <v>1</v>
      </c>
      <c r="AH70" s="16">
        <v>0</v>
      </c>
      <c r="AI70" s="16"/>
      <c r="AJ70" s="20">
        <f>SUM(E70:AI70)</f>
        <v>6</v>
      </c>
      <c r="AK70" s="17">
        <v>19</v>
      </c>
      <c r="AL70" s="31">
        <f>IF((AK70&gt;0),(AJ70/AK70),"")</f>
        <v>0.3157894736842105</v>
      </c>
    </row>
    <row r="71" spans="1:38" ht="15.75" thickBot="1">
      <c r="A71" s="40"/>
      <c r="B71" s="41"/>
      <c r="C71" s="41"/>
      <c r="D71" s="24" t="s">
        <v>9</v>
      </c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>
        <v>1</v>
      </c>
      <c r="T71" s="12"/>
      <c r="U71" s="12"/>
      <c r="V71" s="12"/>
      <c r="W71" s="12">
        <v>0</v>
      </c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9"/>
    </row>
    <row r="72" spans="1:38" ht="15.75" thickTop="1">
      <c r="A72" s="39">
        <v>34</v>
      </c>
      <c r="B72" s="35" t="str">
        <f>IF(('08'!B72:B73&lt;&gt;""),'08'!B72:B73,"")</f>
        <v>Pápai Balázs</v>
      </c>
      <c r="C72" s="35">
        <v>2003</v>
      </c>
      <c r="D72" s="23" t="s">
        <v>8</v>
      </c>
      <c r="E72" s="8">
        <v>0</v>
      </c>
      <c r="F72" s="8">
        <v>1</v>
      </c>
      <c r="G72" s="8">
        <v>1</v>
      </c>
      <c r="H72" s="8">
        <v>0</v>
      </c>
      <c r="I72" s="8">
        <v>0</v>
      </c>
      <c r="J72" s="8">
        <v>0</v>
      </c>
      <c r="K72" s="8">
        <v>1</v>
      </c>
      <c r="L72" s="8">
        <v>1</v>
      </c>
      <c r="M72" s="8">
        <v>1</v>
      </c>
      <c r="N72" s="8">
        <v>0</v>
      </c>
      <c r="O72" s="8">
        <v>1</v>
      </c>
      <c r="P72" s="8">
        <v>0</v>
      </c>
      <c r="Q72" s="8">
        <v>0</v>
      </c>
      <c r="R72" s="8">
        <v>1</v>
      </c>
      <c r="S72" s="8">
        <v>0</v>
      </c>
      <c r="T72" s="8">
        <v>1</v>
      </c>
      <c r="U72" s="8">
        <v>0</v>
      </c>
      <c r="V72" s="8">
        <v>0</v>
      </c>
      <c r="W72" s="8"/>
      <c r="X72" s="8">
        <v>0</v>
      </c>
      <c r="Y72" s="8">
        <v>1</v>
      </c>
      <c r="Z72" s="8">
        <v>0</v>
      </c>
      <c r="AA72" s="8">
        <v>1</v>
      </c>
      <c r="AB72" s="8">
        <v>0</v>
      </c>
      <c r="AC72" s="8">
        <v>1</v>
      </c>
      <c r="AD72" s="8"/>
      <c r="AE72" s="8">
        <v>0</v>
      </c>
      <c r="AF72" s="8">
        <v>1</v>
      </c>
      <c r="AG72" s="8">
        <v>0</v>
      </c>
      <c r="AH72" s="8">
        <v>1</v>
      </c>
      <c r="AI72" s="8"/>
      <c r="AJ72" s="19">
        <f>SUM(E72:AI72)</f>
        <v>13</v>
      </c>
      <c r="AK72" s="9">
        <v>17</v>
      </c>
      <c r="AL72" s="28">
        <f>IF((AK72&gt;0),(AJ72/AK72),"")</f>
        <v>0.7647058823529411</v>
      </c>
    </row>
    <row r="73" spans="1:38" ht="15.75" thickBot="1">
      <c r="A73" s="40"/>
      <c r="B73" s="41"/>
      <c r="C73" s="41"/>
      <c r="D73" s="24" t="s">
        <v>9</v>
      </c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>
        <v>1</v>
      </c>
      <c r="T73" s="12"/>
      <c r="U73" s="12"/>
      <c r="V73" s="12"/>
      <c r="W73" s="12">
        <v>1</v>
      </c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9"/>
    </row>
    <row r="74" spans="1:38" ht="15.75" thickTop="1">
      <c r="A74" s="39">
        <v>35</v>
      </c>
      <c r="B74" s="35" t="str">
        <f>IF(('08'!B74:B75&lt;&gt;""),'08'!B74:B75,"")</f>
        <v>Rácz Norbi</v>
      </c>
      <c r="C74" s="35">
        <v>2001</v>
      </c>
      <c r="D74" s="23" t="s">
        <v>8</v>
      </c>
      <c r="E74" s="8">
        <v>0</v>
      </c>
      <c r="F74" s="8">
        <v>1</v>
      </c>
      <c r="G74" s="8">
        <v>0</v>
      </c>
      <c r="H74" s="8">
        <v>0</v>
      </c>
      <c r="I74" s="8">
        <v>0</v>
      </c>
      <c r="J74" s="8">
        <v>1</v>
      </c>
      <c r="K74" s="8">
        <v>1</v>
      </c>
      <c r="L74" s="8">
        <v>0</v>
      </c>
      <c r="M74" s="8">
        <v>1</v>
      </c>
      <c r="N74" s="8">
        <v>0</v>
      </c>
      <c r="O74" s="8">
        <v>0</v>
      </c>
      <c r="P74" s="8">
        <v>0</v>
      </c>
      <c r="Q74" s="8">
        <v>1</v>
      </c>
      <c r="R74" s="8">
        <v>1</v>
      </c>
      <c r="S74" s="8">
        <v>0</v>
      </c>
      <c r="T74" s="8">
        <v>0</v>
      </c>
      <c r="U74" s="8">
        <v>0</v>
      </c>
      <c r="V74" s="8">
        <v>0</v>
      </c>
      <c r="W74" s="8"/>
      <c r="X74" s="8">
        <v>1</v>
      </c>
      <c r="Y74" s="8">
        <v>1</v>
      </c>
      <c r="Z74" s="8">
        <v>0</v>
      </c>
      <c r="AA74" s="8">
        <v>0</v>
      </c>
      <c r="AB74" s="8">
        <v>0</v>
      </c>
      <c r="AC74" s="8">
        <v>0</v>
      </c>
      <c r="AD74" s="8"/>
      <c r="AE74" s="8">
        <v>0</v>
      </c>
      <c r="AF74" s="8">
        <v>1</v>
      </c>
      <c r="AG74" s="8">
        <v>0</v>
      </c>
      <c r="AH74" s="8">
        <v>0</v>
      </c>
      <c r="AI74" s="8"/>
      <c r="AJ74" s="19">
        <f>SUM(E74:AI74)</f>
        <v>9</v>
      </c>
      <c r="AK74" s="9">
        <v>19</v>
      </c>
      <c r="AL74" s="28">
        <f>IF((AK74&gt;0),(AJ74/AK74),"")</f>
        <v>0.47368421052631576</v>
      </c>
    </row>
    <row r="75" spans="1:38" ht="15.75" thickBot="1">
      <c r="A75" s="40"/>
      <c r="B75" s="41"/>
      <c r="C75" s="41"/>
      <c r="D75" s="24" t="s">
        <v>9</v>
      </c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>
        <v>0</v>
      </c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9"/>
    </row>
    <row r="76" spans="1:38" ht="15.75" thickTop="1">
      <c r="A76" s="39">
        <v>36</v>
      </c>
      <c r="B76" s="35" t="str">
        <f>IF(('08'!B76:B77&lt;&gt;""),'08'!B76:B77,"")</f>
        <v>Sike Zsolt</v>
      </c>
      <c r="C76" s="35">
        <v>1995</v>
      </c>
      <c r="D76" s="23" t="s">
        <v>8</v>
      </c>
      <c r="E76" s="8">
        <v>1</v>
      </c>
      <c r="F76" s="8">
        <v>1</v>
      </c>
      <c r="G76" s="8">
        <v>1</v>
      </c>
      <c r="H76" s="8">
        <v>0</v>
      </c>
      <c r="I76" s="8">
        <v>0</v>
      </c>
      <c r="J76" s="8">
        <v>1</v>
      </c>
      <c r="K76" s="8">
        <v>0</v>
      </c>
      <c r="L76" s="8">
        <v>1</v>
      </c>
      <c r="M76" s="8">
        <v>0</v>
      </c>
      <c r="N76" s="8">
        <v>0</v>
      </c>
      <c r="O76" s="8">
        <v>0</v>
      </c>
      <c r="P76" s="8">
        <v>0</v>
      </c>
      <c r="Q76" s="8">
        <v>1</v>
      </c>
      <c r="R76" s="8">
        <v>1</v>
      </c>
      <c r="S76" s="8">
        <v>0</v>
      </c>
      <c r="T76" s="8">
        <v>0</v>
      </c>
      <c r="U76" s="8">
        <v>0</v>
      </c>
      <c r="V76" s="8">
        <v>0</v>
      </c>
      <c r="W76" s="8"/>
      <c r="X76" s="8">
        <v>1</v>
      </c>
      <c r="Y76" s="8">
        <v>1</v>
      </c>
      <c r="Z76" s="8">
        <v>1</v>
      </c>
      <c r="AA76" s="8"/>
      <c r="AB76" s="8">
        <v>0</v>
      </c>
      <c r="AC76" s="8">
        <v>0</v>
      </c>
      <c r="AD76" s="8"/>
      <c r="AE76" s="8">
        <v>1</v>
      </c>
      <c r="AF76" s="8">
        <v>1</v>
      </c>
      <c r="AG76" s="8">
        <v>0</v>
      </c>
      <c r="AH76" s="8">
        <v>0</v>
      </c>
      <c r="AI76" s="8"/>
      <c r="AJ76" s="19">
        <f>SUM(E76:AI76)</f>
        <v>12</v>
      </c>
      <c r="AK76" s="9">
        <v>20</v>
      </c>
      <c r="AL76" s="28">
        <f>IF((AK76&gt;0),(AJ76/AK76),"")</f>
        <v>0.6</v>
      </c>
    </row>
    <row r="77" spans="1:38" ht="15.75" thickBot="1">
      <c r="A77" s="40"/>
      <c r="B77" s="41"/>
      <c r="C77" s="41"/>
      <c r="D77" s="24" t="s">
        <v>9</v>
      </c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>
        <v>1</v>
      </c>
      <c r="T77" s="12"/>
      <c r="U77" s="12"/>
      <c r="V77" s="12"/>
      <c r="W77" s="12">
        <v>1</v>
      </c>
      <c r="X77" s="12"/>
      <c r="Y77" s="12"/>
      <c r="Z77" s="12"/>
      <c r="AA77" s="12">
        <v>1</v>
      </c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9"/>
    </row>
    <row r="78" spans="1:38" ht="15.75" thickTop="1">
      <c r="A78" s="39">
        <v>37</v>
      </c>
      <c r="B78" s="35" t="str">
        <f>IF(('08'!B78:B79&lt;&gt;""),'08'!B78:B79,"")</f>
        <v>Somogyi Rebeka</v>
      </c>
      <c r="C78" s="35">
        <v>1999</v>
      </c>
      <c r="D78" s="23" t="s">
        <v>8</v>
      </c>
      <c r="E78" s="8">
        <v>1</v>
      </c>
      <c r="F78" s="8">
        <v>0</v>
      </c>
      <c r="G78" s="8">
        <v>0</v>
      </c>
      <c r="H78" s="8">
        <v>0</v>
      </c>
      <c r="I78" s="8">
        <v>0</v>
      </c>
      <c r="J78" s="8">
        <v>1</v>
      </c>
      <c r="K78" s="8">
        <v>1</v>
      </c>
      <c r="L78" s="8">
        <v>0</v>
      </c>
      <c r="M78" s="8">
        <v>0</v>
      </c>
      <c r="N78" s="8">
        <v>1</v>
      </c>
      <c r="O78" s="8">
        <v>0</v>
      </c>
      <c r="P78" s="8">
        <v>0</v>
      </c>
      <c r="Q78" s="8">
        <v>0</v>
      </c>
      <c r="R78" s="8">
        <v>1</v>
      </c>
      <c r="S78" s="8">
        <v>0</v>
      </c>
      <c r="T78" s="8">
        <v>0</v>
      </c>
      <c r="U78" s="8">
        <v>1</v>
      </c>
      <c r="V78" s="8">
        <v>0</v>
      </c>
      <c r="W78" s="8"/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/>
      <c r="AE78" s="8">
        <v>0</v>
      </c>
      <c r="AF78" s="8">
        <v>0</v>
      </c>
      <c r="AG78" s="8">
        <v>1</v>
      </c>
      <c r="AH78" s="8">
        <v>0</v>
      </c>
      <c r="AI78" s="8"/>
      <c r="AJ78" s="19">
        <f>SUM(E78:AI78)</f>
        <v>7</v>
      </c>
      <c r="AK78" s="9">
        <v>19</v>
      </c>
      <c r="AL78" s="28">
        <f>IF((AK78&gt;0),(AJ78/AK78),"")</f>
        <v>0.3684210526315789</v>
      </c>
    </row>
    <row r="79" spans="1:38" ht="15.75" thickBot="1">
      <c r="A79" s="40"/>
      <c r="B79" s="41"/>
      <c r="C79" s="41"/>
      <c r="D79" s="24" t="s">
        <v>9</v>
      </c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>
        <v>1</v>
      </c>
      <c r="T79" s="12"/>
      <c r="U79" s="12"/>
      <c r="V79" s="12"/>
      <c r="W79" s="12">
        <v>1</v>
      </c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9"/>
    </row>
    <row r="80" spans="1:38" ht="15.75" thickTop="1">
      <c r="A80" s="39">
        <v>38</v>
      </c>
      <c r="B80" s="35" t="str">
        <f>IF(('08'!B80:B81&lt;&gt;""),'08'!B80:B81,"")</f>
        <v>Szabó Péter</v>
      </c>
      <c r="C80" s="35">
        <v>2003</v>
      </c>
      <c r="D80" s="23" t="s">
        <v>8</v>
      </c>
      <c r="E80" s="8">
        <v>0</v>
      </c>
      <c r="F80" s="8">
        <v>1</v>
      </c>
      <c r="G80" s="8">
        <v>1</v>
      </c>
      <c r="H80" s="8">
        <v>0</v>
      </c>
      <c r="I80" s="8">
        <v>0</v>
      </c>
      <c r="J80" s="8">
        <v>1</v>
      </c>
      <c r="K80" s="8">
        <v>1</v>
      </c>
      <c r="L80" s="8">
        <v>1</v>
      </c>
      <c r="M80" s="8">
        <v>1</v>
      </c>
      <c r="N80" s="8">
        <v>0</v>
      </c>
      <c r="O80" s="8">
        <v>0</v>
      </c>
      <c r="P80" s="8">
        <v>0</v>
      </c>
      <c r="Q80" s="8">
        <v>0</v>
      </c>
      <c r="R80" s="8">
        <v>1</v>
      </c>
      <c r="S80" s="8">
        <v>0</v>
      </c>
      <c r="T80" s="8">
        <v>1</v>
      </c>
      <c r="U80" s="8">
        <v>0</v>
      </c>
      <c r="V80" s="8">
        <v>0</v>
      </c>
      <c r="W80" s="8"/>
      <c r="X80" s="8">
        <v>0</v>
      </c>
      <c r="Y80" s="8">
        <v>1</v>
      </c>
      <c r="Z80" s="8">
        <v>1</v>
      </c>
      <c r="AA80" s="8">
        <v>1</v>
      </c>
      <c r="AB80" s="8">
        <v>0</v>
      </c>
      <c r="AC80" s="8">
        <v>0</v>
      </c>
      <c r="AD80" s="8"/>
      <c r="AE80" s="8">
        <v>0</v>
      </c>
      <c r="AF80" s="8">
        <v>1</v>
      </c>
      <c r="AG80" s="8">
        <v>1</v>
      </c>
      <c r="AH80" s="8">
        <v>1</v>
      </c>
      <c r="AI80" s="8"/>
      <c r="AJ80" s="19">
        <f>SUM(E80:AI80)</f>
        <v>14</v>
      </c>
      <c r="AK80" s="9">
        <v>17</v>
      </c>
      <c r="AL80" s="28">
        <f>IF((AK80&gt;0),(AJ80/AK80),"")</f>
        <v>0.8235294117647058</v>
      </c>
    </row>
    <row r="81" spans="1:38" ht="15.75" thickBot="1">
      <c r="A81" s="40"/>
      <c r="B81" s="41"/>
      <c r="C81" s="41"/>
      <c r="D81" s="24" t="s">
        <v>9</v>
      </c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>
        <v>1</v>
      </c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9"/>
    </row>
    <row r="82" spans="1:38" ht="15.75" thickTop="1">
      <c r="A82" s="39">
        <v>39</v>
      </c>
      <c r="B82" s="35" t="s">
        <v>68</v>
      </c>
      <c r="C82" s="35">
        <v>2004</v>
      </c>
      <c r="D82" s="23" t="s">
        <v>8</v>
      </c>
      <c r="E82" s="8"/>
      <c r="F82" s="8"/>
      <c r="G82" s="8"/>
      <c r="H82" s="8"/>
      <c r="I82" s="8"/>
      <c r="J82" s="8"/>
      <c r="K82" s="8">
        <v>1</v>
      </c>
      <c r="L82" s="8">
        <v>1</v>
      </c>
      <c r="M82" s="8">
        <v>1</v>
      </c>
      <c r="N82" s="8">
        <v>0</v>
      </c>
      <c r="O82" s="8">
        <v>1</v>
      </c>
      <c r="P82" s="8">
        <v>0</v>
      </c>
      <c r="Q82" s="8">
        <v>0</v>
      </c>
      <c r="R82" s="8">
        <v>1</v>
      </c>
      <c r="S82" s="8">
        <v>0</v>
      </c>
      <c r="T82" s="8">
        <v>1</v>
      </c>
      <c r="U82" s="8">
        <v>0</v>
      </c>
      <c r="V82" s="8">
        <v>0</v>
      </c>
      <c r="W82" s="8"/>
      <c r="X82" s="8">
        <v>0</v>
      </c>
      <c r="Y82" s="8">
        <v>1</v>
      </c>
      <c r="Z82" s="8">
        <v>1</v>
      </c>
      <c r="AA82" s="8">
        <v>1</v>
      </c>
      <c r="AB82" s="8">
        <v>0</v>
      </c>
      <c r="AC82" s="8">
        <v>1</v>
      </c>
      <c r="AD82" s="8"/>
      <c r="AE82" s="8">
        <v>0</v>
      </c>
      <c r="AF82" s="8">
        <v>0</v>
      </c>
      <c r="AG82" s="8">
        <v>1</v>
      </c>
      <c r="AH82" s="8">
        <v>1</v>
      </c>
      <c r="AI82" s="8"/>
      <c r="AJ82" s="19">
        <f>SUM(E82:AI82)</f>
        <v>12</v>
      </c>
      <c r="AK82" s="9">
        <v>14</v>
      </c>
      <c r="AL82" s="28">
        <f>IF((AK82&gt;0),(AJ82/AK82),"")</f>
        <v>0.8571428571428571</v>
      </c>
    </row>
    <row r="83" spans="1:38" ht="15.75" thickBot="1">
      <c r="A83" s="40"/>
      <c r="B83" s="41"/>
      <c r="C83" s="41"/>
      <c r="D83" s="24" t="s">
        <v>9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>
        <v>1</v>
      </c>
      <c r="T83" s="12"/>
      <c r="U83" s="12"/>
      <c r="V83" s="12"/>
      <c r="W83" s="12">
        <v>0</v>
      </c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9"/>
    </row>
    <row r="84" spans="1:38" ht="15.75" thickTop="1">
      <c r="A84" s="39">
        <v>40</v>
      </c>
      <c r="B84" s="35" t="s">
        <v>73</v>
      </c>
      <c r="C84" s="35">
        <v>2000</v>
      </c>
      <c r="D84" s="23" t="s">
        <v>8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>
        <v>1</v>
      </c>
      <c r="Z84" s="8">
        <v>1</v>
      </c>
      <c r="AA84" s="8">
        <v>1</v>
      </c>
      <c r="AB84" s="8">
        <v>0</v>
      </c>
      <c r="AC84" s="8">
        <v>1</v>
      </c>
      <c r="AD84" s="8"/>
      <c r="AE84" s="8">
        <v>0</v>
      </c>
      <c r="AF84" s="8">
        <v>0</v>
      </c>
      <c r="AG84" s="8">
        <v>0</v>
      </c>
      <c r="AH84" s="8">
        <v>0</v>
      </c>
      <c r="AI84" s="8"/>
      <c r="AJ84" s="19">
        <f>SUM(E84:AI84)</f>
        <v>4</v>
      </c>
      <c r="AK84" s="9">
        <v>7</v>
      </c>
      <c r="AL84" s="28">
        <f>IF((AK84&gt;0),(AJ84/AK84),"")</f>
        <v>0.5714285714285714</v>
      </c>
    </row>
    <row r="85" spans="1:38" ht="15.75" thickBot="1">
      <c r="A85" s="40"/>
      <c r="B85" s="41"/>
      <c r="C85" s="41"/>
      <c r="D85" s="24" t="s">
        <v>9</v>
      </c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9"/>
    </row>
    <row r="86" spans="1:38" ht="15.75" thickTop="1">
      <c r="A86" s="39">
        <v>41</v>
      </c>
      <c r="B86" s="35" t="s">
        <v>74</v>
      </c>
      <c r="C86" s="35">
        <v>2000</v>
      </c>
      <c r="D86" s="23" t="s">
        <v>8</v>
      </c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>
        <v>1</v>
      </c>
      <c r="AG86" s="8">
        <v>1</v>
      </c>
      <c r="AH86" s="8">
        <v>1</v>
      </c>
      <c r="AI86" s="8"/>
      <c r="AJ86" s="19">
        <f>SUM(E86:AI86)</f>
        <v>3</v>
      </c>
      <c r="AK86" s="9">
        <v>3</v>
      </c>
      <c r="AL86" s="28">
        <f>IF((AK86&gt;0),(AJ86/AK86),"")</f>
        <v>1</v>
      </c>
    </row>
    <row r="87" spans="1:38" ht="15.75" thickBot="1">
      <c r="A87" s="40"/>
      <c r="B87" s="41"/>
      <c r="C87" s="41"/>
      <c r="D87" s="24" t="s">
        <v>9</v>
      </c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9"/>
    </row>
    <row r="88" spans="1:38" ht="15.75" thickTop="1">
      <c r="A88" s="39">
        <v>42</v>
      </c>
      <c r="B88" s="35">
        <f>IF(('08'!B88:B89&lt;&gt;""),'08'!B88:B89,"")</f>
      </c>
      <c r="C88" s="35">
        <f>IF(('08'!C88:C89&lt;&gt;""),'08'!C88:C89,"")</f>
      </c>
      <c r="D88" s="23" t="s">
        <v>8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19">
        <f>SUM(E88:AI88)</f>
        <v>0</v>
      </c>
      <c r="AK88" s="9"/>
      <c r="AL88" s="28">
        <f>IF((AK88&gt;0),(AJ88/AK88),"")</f>
      </c>
    </row>
    <row r="89" spans="1:38" ht="15.75" thickBot="1">
      <c r="A89" s="40"/>
      <c r="B89" s="41"/>
      <c r="C89" s="41"/>
      <c r="D89" s="24" t="s">
        <v>9</v>
      </c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9"/>
    </row>
    <row r="90" spans="1:38" ht="15.75" thickTop="1">
      <c r="A90" s="39">
        <v>43</v>
      </c>
      <c r="B90" s="35">
        <f>IF(('08'!B90:B91&lt;&gt;""),'08'!B90:B91,"")</f>
      </c>
      <c r="C90" s="35">
        <f>IF(('08'!C90:C91&lt;&gt;""),'08'!C90:C91,"")</f>
      </c>
      <c r="D90" s="23" t="s">
        <v>8</v>
      </c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19">
        <f>SUM(E90:AI90)</f>
        <v>0</v>
      </c>
      <c r="AK90" s="9"/>
      <c r="AL90" s="28">
        <f>IF((AK90&gt;0),(AJ90/AK90),"")</f>
      </c>
    </row>
    <row r="91" spans="1:38" ht="15.75" thickBot="1">
      <c r="A91" s="40"/>
      <c r="B91" s="41"/>
      <c r="C91" s="41"/>
      <c r="D91" s="24" t="s">
        <v>9</v>
      </c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9"/>
    </row>
    <row r="92" spans="1:38" ht="15.75" thickTop="1">
      <c r="A92" s="39">
        <v>44</v>
      </c>
      <c r="B92" s="35">
        <f>IF(('08'!B92:B93&lt;&gt;""),'08'!B92:B93,"")</f>
      </c>
      <c r="C92" s="35">
        <f>IF(('08'!C92:C93&lt;&gt;""),'08'!C92:C93,"")</f>
      </c>
      <c r="D92" s="23" t="s">
        <v>8</v>
      </c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19">
        <f>SUM(E92:AI92)</f>
        <v>0</v>
      </c>
      <c r="AK92" s="9"/>
      <c r="AL92" s="28">
        <f>IF((AK92&gt;0),(AJ92/AK92),"")</f>
      </c>
    </row>
    <row r="93" spans="1:38" ht="15.75" thickBot="1">
      <c r="A93" s="40"/>
      <c r="B93" s="41"/>
      <c r="C93" s="41"/>
      <c r="D93" s="24" t="s">
        <v>9</v>
      </c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9"/>
    </row>
    <row r="94" spans="1:38" ht="15.75" thickTop="1">
      <c r="A94" s="39">
        <v>45</v>
      </c>
      <c r="B94" s="35">
        <f>IF(('08'!B94:B95&lt;&gt;""),'08'!B94:B95,"")</f>
      </c>
      <c r="C94" s="35">
        <f>IF(('08'!C94:C95&lt;&gt;""),'08'!C94:C95,"")</f>
      </c>
      <c r="D94" s="23" t="s">
        <v>8</v>
      </c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19">
        <f>SUM(E94:AI94)</f>
        <v>0</v>
      </c>
      <c r="AK94" s="9"/>
      <c r="AL94" s="28">
        <f>IF((AK94&gt;0),(AJ94/AK94),"")</f>
      </c>
    </row>
    <row r="95" spans="1:38" ht="15.75" thickBot="1">
      <c r="A95" s="40"/>
      <c r="B95" s="41"/>
      <c r="C95" s="41"/>
      <c r="D95" s="24" t="s">
        <v>9</v>
      </c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9"/>
    </row>
    <row r="96" spans="1:38" ht="15.75" thickTop="1">
      <c r="A96" s="39">
        <v>46</v>
      </c>
      <c r="B96" s="35">
        <f>IF(('08'!B96:B97&lt;&gt;""),'08'!B96:B97,"")</f>
      </c>
      <c r="C96" s="35">
        <f>IF(('08'!C96:C97&lt;&gt;""),'08'!C96:C97,"")</f>
      </c>
      <c r="D96" s="23" t="s">
        <v>8</v>
      </c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19">
        <f>SUM(E96:AI96)</f>
        <v>0</v>
      </c>
      <c r="AK96" s="9"/>
      <c r="AL96" s="28">
        <f>IF((AK96&gt;0),(AJ96/AK96),"")</f>
      </c>
    </row>
    <row r="97" spans="1:38" ht="15.75" thickBot="1">
      <c r="A97" s="40"/>
      <c r="B97" s="41"/>
      <c r="C97" s="41"/>
      <c r="D97" s="24" t="s">
        <v>9</v>
      </c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9"/>
    </row>
    <row r="98" spans="1:38" ht="15.75" thickTop="1">
      <c r="A98" s="39">
        <v>47</v>
      </c>
      <c r="B98" s="35">
        <f>IF(('08'!B98:B99&lt;&gt;""),'08'!B98:B99,"")</f>
      </c>
      <c r="C98" s="35">
        <f>IF(('08'!C98:C99&lt;&gt;""),'08'!C98:C99,"")</f>
      </c>
      <c r="D98" s="23" t="s">
        <v>8</v>
      </c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19">
        <f>SUM(E98:AI98)</f>
        <v>0</v>
      </c>
      <c r="AK98" s="9"/>
      <c r="AL98" s="28">
        <f>IF((AK98&gt;0),(AJ98/AK98),"")</f>
      </c>
    </row>
    <row r="99" spans="1:38" ht="15.75" thickBot="1">
      <c r="A99" s="40"/>
      <c r="B99" s="41"/>
      <c r="C99" s="41"/>
      <c r="D99" s="24" t="s">
        <v>9</v>
      </c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21"/>
      <c r="AK99" s="12"/>
      <c r="AL99" s="29"/>
    </row>
    <row r="100" spans="1:38" ht="15.75" thickTop="1">
      <c r="A100" s="39">
        <v>48</v>
      </c>
      <c r="B100" s="35">
        <f>IF(('08'!B100:B101&lt;&gt;""),'08'!B100:B101,"")</f>
      </c>
      <c r="C100" s="35">
        <f>IF(('08'!C100:C101&lt;&gt;""),'08'!C100:C101,"")</f>
      </c>
      <c r="D100" s="23" t="s">
        <v>8</v>
      </c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19">
        <f>SUM(E100:AI100)</f>
        <v>0</v>
      </c>
      <c r="AK100" s="9"/>
      <c r="AL100" s="28">
        <f>IF((AK100&gt;0),(AJ100/AK100),"")</f>
      </c>
    </row>
    <row r="101" spans="1:38" ht="15.75" thickBot="1">
      <c r="A101" s="40"/>
      <c r="B101" s="41"/>
      <c r="C101" s="41"/>
      <c r="D101" s="24" t="s">
        <v>9</v>
      </c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21"/>
      <c r="AK101" s="12"/>
      <c r="AL101" s="29"/>
    </row>
    <row r="102" spans="1:38" ht="15.75" thickTop="1">
      <c r="A102" s="39">
        <v>49</v>
      </c>
      <c r="B102" s="35">
        <f>IF(('08'!B102:B103&lt;&gt;""),'08'!B102:B103,"")</f>
      </c>
      <c r="C102" s="35">
        <f>IF(('08'!C102:C103&lt;&gt;""),'08'!C102:C103,"")</f>
      </c>
      <c r="D102" s="23" t="s">
        <v>8</v>
      </c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19">
        <f>SUM(E102:AI102)</f>
        <v>0</v>
      </c>
      <c r="AK102" s="9"/>
      <c r="AL102" s="28">
        <f>IF((AK102&gt;0),(AJ102/AK102),"")</f>
      </c>
    </row>
    <row r="103" spans="1:38" ht="15.75" thickBot="1">
      <c r="A103" s="40"/>
      <c r="B103" s="41"/>
      <c r="C103" s="41"/>
      <c r="D103" s="24" t="s">
        <v>9</v>
      </c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29"/>
    </row>
    <row r="104" spans="1:38" ht="15.75" thickTop="1">
      <c r="A104" s="33">
        <v>50</v>
      </c>
      <c r="B104" s="35">
        <f>IF(('08'!B104:B105&lt;&gt;""),'08'!B104:B105,"")</f>
      </c>
      <c r="C104" s="35">
        <f>IF(('08'!C104:C105&lt;&gt;""),'08'!C104:C105,"")</f>
      </c>
      <c r="D104" s="23" t="s">
        <v>8</v>
      </c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19">
        <f>SUM(E104:AI104)</f>
        <v>0</v>
      </c>
      <c r="AK104" s="9"/>
      <c r="AL104" s="28">
        <f>IF((AK104&gt;0),(AJ104/AK104),"")</f>
      </c>
    </row>
    <row r="105" spans="1:38" ht="15.75" thickBot="1">
      <c r="A105" s="34"/>
      <c r="B105" s="41"/>
      <c r="C105" s="41"/>
      <c r="D105" s="25" t="s">
        <v>9</v>
      </c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30" t="s">
        <v>18</v>
      </c>
    </row>
    <row r="106" spans="1:38" ht="15.75" thickTop="1">
      <c r="A106" s="43">
        <v>51</v>
      </c>
      <c r="B106" s="35">
        <f>IF(('08'!B106:B107&lt;&gt;""),'08'!B106:B107,"")</f>
      </c>
      <c r="C106" s="35">
        <f>IF(('08'!C106:C107&lt;&gt;""),'08'!C106:C107,"")</f>
      </c>
      <c r="D106" s="26" t="s">
        <v>8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20">
        <f>SUM(E106:AI106)</f>
        <v>0</v>
      </c>
      <c r="AK106" s="17"/>
      <c r="AL106" s="31">
        <f>IF((AK106&gt;0),(AJ106/AK106),"")</f>
      </c>
    </row>
    <row r="107" spans="1:38" ht="15.75" thickBot="1">
      <c r="A107" s="40"/>
      <c r="B107" s="41"/>
      <c r="C107" s="41"/>
      <c r="D107" s="24" t="s">
        <v>9</v>
      </c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29"/>
    </row>
    <row r="108" spans="1:38" ht="15.75" thickTop="1">
      <c r="A108" s="39">
        <v>52</v>
      </c>
      <c r="B108" s="35">
        <f>IF(('08'!B108:B109&lt;&gt;""),'08'!B108:B109,"")</f>
      </c>
      <c r="C108" s="35">
        <f>IF(('08'!C108:C109&lt;&gt;""),'08'!C108:C109,"")</f>
      </c>
      <c r="D108" s="23" t="s">
        <v>8</v>
      </c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19">
        <f>SUM(E108:AI108)</f>
        <v>0</v>
      </c>
      <c r="AK108" s="9"/>
      <c r="AL108" s="28">
        <f>IF((AK108&gt;0),(AJ108/AK108),"")</f>
      </c>
    </row>
    <row r="109" spans="1:38" ht="15.75" thickBot="1">
      <c r="A109" s="40"/>
      <c r="B109" s="41"/>
      <c r="C109" s="41"/>
      <c r="D109" s="24" t="s">
        <v>9</v>
      </c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29"/>
    </row>
    <row r="110" spans="1:38" ht="15.75" thickTop="1">
      <c r="A110" s="39">
        <v>53</v>
      </c>
      <c r="B110" s="35">
        <f>IF(('08'!B110:B111&lt;&gt;""),'08'!B110:B111,"")</f>
      </c>
      <c r="C110" s="35">
        <f>IF(('08'!C110:C111&lt;&gt;""),'08'!C110:C111,"")</f>
      </c>
      <c r="D110" s="23" t="s">
        <v>8</v>
      </c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19">
        <f>SUM(E110:AI110)</f>
        <v>0</v>
      </c>
      <c r="AK110" s="9"/>
      <c r="AL110" s="28">
        <f>IF((AK110&gt;0),(AJ110/AK110),"")</f>
      </c>
    </row>
    <row r="111" spans="1:38" ht="15.75" thickBot="1">
      <c r="A111" s="40"/>
      <c r="B111" s="41"/>
      <c r="C111" s="41"/>
      <c r="D111" s="24" t="s">
        <v>9</v>
      </c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29"/>
    </row>
    <row r="112" spans="1:38" ht="15.75" thickTop="1">
      <c r="A112" s="39">
        <v>54</v>
      </c>
      <c r="B112" s="35">
        <f>IF(('08'!B112:B113&lt;&gt;""),'08'!B112:B113,"")</f>
      </c>
      <c r="C112" s="35">
        <f>IF(('08'!C112:C113&lt;&gt;""),'08'!C112:C113,"")</f>
      </c>
      <c r="D112" s="23" t="s">
        <v>8</v>
      </c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19">
        <f>SUM(E112:AI112)</f>
        <v>0</v>
      </c>
      <c r="AK112" s="9"/>
      <c r="AL112" s="28">
        <f>IF((AK112&gt;0),(AJ112/AK112),"")</f>
      </c>
    </row>
    <row r="113" spans="1:38" ht="15.75" thickBot="1">
      <c r="A113" s="40"/>
      <c r="B113" s="41"/>
      <c r="C113" s="41"/>
      <c r="D113" s="24" t="s">
        <v>9</v>
      </c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29"/>
    </row>
    <row r="114" spans="1:38" ht="15.75" thickTop="1">
      <c r="A114" s="39">
        <v>55</v>
      </c>
      <c r="B114" s="35">
        <f>IF(('08'!B114:B115&lt;&gt;""),'08'!B114:B115,"")</f>
      </c>
      <c r="C114" s="35">
        <f>IF(('08'!C114:C115&lt;&gt;""),'08'!C114:C115,"")</f>
      </c>
      <c r="D114" s="23" t="s">
        <v>8</v>
      </c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19">
        <f>SUM(E114:AI114)</f>
        <v>0</v>
      </c>
      <c r="AK114" s="9"/>
      <c r="AL114" s="28">
        <f>IF((AK114&gt;0),(AJ114/AK114),"")</f>
      </c>
    </row>
    <row r="115" spans="1:38" ht="15.75" thickBot="1">
      <c r="A115" s="40"/>
      <c r="B115" s="41"/>
      <c r="C115" s="41"/>
      <c r="D115" s="24" t="s">
        <v>9</v>
      </c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29"/>
    </row>
    <row r="116" spans="1:38" ht="15.75" thickTop="1">
      <c r="A116" s="39">
        <v>56</v>
      </c>
      <c r="B116" s="35">
        <f>IF(('08'!B116:B117&lt;&gt;""),'08'!B116:B117,"")</f>
      </c>
      <c r="C116" s="35">
        <f>IF(('08'!C116:C117&lt;&gt;""),'08'!C116:C117,"")</f>
      </c>
      <c r="D116" s="23" t="s">
        <v>8</v>
      </c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19">
        <f>SUM(E116:AI116)</f>
        <v>0</v>
      </c>
      <c r="AK116" s="9"/>
      <c r="AL116" s="28">
        <f>IF((AK116&gt;0),(AJ116/AK116),"")</f>
      </c>
    </row>
    <row r="117" spans="1:38" ht="15.75" thickBot="1">
      <c r="A117" s="40"/>
      <c r="B117" s="41"/>
      <c r="C117" s="41"/>
      <c r="D117" s="24" t="s">
        <v>9</v>
      </c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29"/>
    </row>
    <row r="118" spans="1:38" ht="15.75" thickTop="1">
      <c r="A118" s="39">
        <v>57</v>
      </c>
      <c r="B118" s="35">
        <f>IF(('08'!B118:B119&lt;&gt;""),'08'!B118:B119,"")</f>
      </c>
      <c r="C118" s="35">
        <f>IF(('08'!C118:C119&lt;&gt;""),'08'!C118:C119,"")</f>
      </c>
      <c r="D118" s="23" t="s">
        <v>8</v>
      </c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19">
        <f>SUM(E118:AI118)</f>
        <v>0</v>
      </c>
      <c r="AK118" s="9"/>
      <c r="AL118" s="28">
        <f>IF((AK118&gt;0),(AJ118/AK118),"")</f>
      </c>
    </row>
    <row r="119" spans="1:38" ht="15.75" thickBot="1">
      <c r="A119" s="40"/>
      <c r="B119" s="41"/>
      <c r="C119" s="41"/>
      <c r="D119" s="24" t="s">
        <v>9</v>
      </c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29"/>
    </row>
    <row r="120" spans="1:38" ht="15.75" thickTop="1">
      <c r="A120" s="39">
        <v>58</v>
      </c>
      <c r="B120" s="35">
        <f>IF(('08'!B120:B121&lt;&gt;""),'08'!B120:B121,"")</f>
      </c>
      <c r="C120" s="35">
        <f>IF(('08'!C120:C121&lt;&gt;""),'08'!C120:C121,"")</f>
      </c>
      <c r="D120" s="23" t="s">
        <v>8</v>
      </c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19">
        <f>SUM(E120:AI120)</f>
        <v>0</v>
      </c>
      <c r="AK120" s="9"/>
      <c r="AL120" s="28">
        <f>IF((AK120&gt;0),(AJ120/AK120),"")</f>
      </c>
    </row>
    <row r="121" spans="1:38" ht="15.75" thickBot="1">
      <c r="A121" s="40"/>
      <c r="B121" s="41"/>
      <c r="C121" s="41"/>
      <c r="D121" s="24" t="s">
        <v>9</v>
      </c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29"/>
    </row>
    <row r="122" spans="1:38" ht="15.75" thickTop="1">
      <c r="A122" s="39">
        <v>59</v>
      </c>
      <c r="B122" s="35">
        <f>IF(('08'!B122:B123&lt;&gt;""),'08'!B122:B123,"")</f>
      </c>
      <c r="C122" s="35">
        <f>IF(('08'!C122:C123&lt;&gt;""),'08'!C122:C123,"")</f>
      </c>
      <c r="D122" s="23" t="s">
        <v>8</v>
      </c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19">
        <f>SUM(E122:AI122)</f>
        <v>0</v>
      </c>
      <c r="AK122" s="9"/>
      <c r="AL122" s="28">
        <f>IF((AK122&gt;0),(AJ122/AK122),"")</f>
      </c>
    </row>
    <row r="123" spans="1:38" ht="15.75" thickBot="1">
      <c r="A123" s="40"/>
      <c r="B123" s="41"/>
      <c r="C123" s="41"/>
      <c r="D123" s="24" t="s">
        <v>9</v>
      </c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29"/>
    </row>
    <row r="124" spans="1:38" ht="15.75" thickTop="1">
      <c r="A124" s="39">
        <v>60</v>
      </c>
      <c r="B124" s="35">
        <f>IF(('08'!B124:B125&lt;&gt;""),'08'!B124:B125,"")</f>
      </c>
      <c r="C124" s="35">
        <f>IF(('08'!C124:C125&lt;&gt;""),'08'!C124:C125,"")</f>
      </c>
      <c r="D124" s="23" t="s">
        <v>8</v>
      </c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19">
        <f>SUM(E124:AI124)</f>
        <v>0</v>
      </c>
      <c r="AK124" s="9"/>
      <c r="AL124" s="28">
        <f>IF((AK124&gt;0),(AJ124/AK124),"")</f>
      </c>
    </row>
    <row r="125" spans="1:38" ht="15.75" thickBot="1">
      <c r="A125" s="40"/>
      <c r="B125" s="41"/>
      <c r="C125" s="41"/>
      <c r="D125" s="24" t="s">
        <v>9</v>
      </c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29"/>
    </row>
    <row r="126" spans="1:38" ht="15.75" thickTop="1">
      <c r="A126" s="39">
        <v>61</v>
      </c>
      <c r="B126" s="35">
        <f>IF(('08'!B126:B127&lt;&gt;""),'08'!B126:B127,"")</f>
      </c>
      <c r="C126" s="35">
        <f>IF(('08'!C126:C127&lt;&gt;""),'08'!C126:C127,"")</f>
      </c>
      <c r="D126" s="23" t="s">
        <v>8</v>
      </c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9">
        <f>SUM(E126:AI126)</f>
        <v>0</v>
      </c>
      <c r="AK126" s="9"/>
      <c r="AL126" s="28">
        <f>IF((AK126&gt;0),(AJ126/AK126),"")</f>
      </c>
    </row>
    <row r="127" spans="1:38" ht="15.75" thickBot="1">
      <c r="A127" s="40"/>
      <c r="B127" s="41"/>
      <c r="C127" s="41"/>
      <c r="D127" s="24" t="s">
        <v>9</v>
      </c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29"/>
    </row>
    <row r="128" spans="1:38" ht="15.75" thickTop="1">
      <c r="A128" s="39">
        <v>62</v>
      </c>
      <c r="B128" s="35">
        <f>IF(('08'!B128:B129&lt;&gt;""),'08'!B128:B129,"")</f>
      </c>
      <c r="C128" s="35">
        <f>IF(('08'!C128:C129&lt;&gt;""),'08'!C128:C129,"")</f>
      </c>
      <c r="D128" s="23" t="s">
        <v>8</v>
      </c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19">
        <f>SUM(E128:AI128)</f>
        <v>0</v>
      </c>
      <c r="AK128" s="9"/>
      <c r="AL128" s="28">
        <f>IF((AK128&gt;0),(AJ128/AK128),"")</f>
      </c>
    </row>
    <row r="129" spans="1:38" ht="15.75" thickBot="1">
      <c r="A129" s="40"/>
      <c r="B129" s="41"/>
      <c r="C129" s="41"/>
      <c r="D129" s="24" t="s">
        <v>9</v>
      </c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29"/>
    </row>
    <row r="130" spans="1:38" ht="15.75" thickTop="1">
      <c r="A130" s="39">
        <v>63</v>
      </c>
      <c r="B130" s="35">
        <f>IF(('08'!B130:B131&lt;&gt;""),'08'!B130:B131,"")</f>
      </c>
      <c r="C130" s="35">
        <f>IF(('08'!C130:C131&lt;&gt;""),'08'!C130:C131,"")</f>
      </c>
      <c r="D130" s="23" t="s">
        <v>8</v>
      </c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19">
        <f>SUM(E130:AI130)</f>
        <v>0</v>
      </c>
      <c r="AK130" s="9"/>
      <c r="AL130" s="28">
        <f>IF((AK130&gt;0),(AJ130/AK130),"")</f>
      </c>
    </row>
    <row r="131" spans="1:38" ht="15.75" thickBot="1">
      <c r="A131" s="40"/>
      <c r="B131" s="41"/>
      <c r="C131" s="41"/>
      <c r="D131" s="24" t="s">
        <v>9</v>
      </c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29"/>
    </row>
    <row r="132" spans="1:38" ht="15.75" thickTop="1">
      <c r="A132" s="39">
        <v>64</v>
      </c>
      <c r="B132" s="35">
        <f>IF(('08'!B132:B133&lt;&gt;""),'08'!B132:B133,"")</f>
      </c>
      <c r="C132" s="35">
        <f>IF(('08'!C132:C133&lt;&gt;""),'08'!C132:C133,"")</f>
      </c>
      <c r="D132" s="23" t="s">
        <v>8</v>
      </c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19">
        <f>SUM(E132:AI132)</f>
        <v>0</v>
      </c>
      <c r="AK132" s="9"/>
      <c r="AL132" s="28">
        <f>IF((AK132&gt;0),(AJ132/AK132),"")</f>
      </c>
    </row>
    <row r="133" spans="1:38" ht="15.75" thickBot="1">
      <c r="A133" s="40"/>
      <c r="B133" s="41"/>
      <c r="C133" s="41"/>
      <c r="D133" s="24" t="s">
        <v>9</v>
      </c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29"/>
    </row>
    <row r="134" spans="1:38" ht="15.75" thickTop="1">
      <c r="A134" s="39">
        <v>65</v>
      </c>
      <c r="B134" s="35">
        <f>IF(('08'!B134:B135&lt;&gt;""),'08'!B134:B135,"")</f>
      </c>
      <c r="C134" s="35">
        <f>IF(('08'!C134:C135&lt;&gt;""),'08'!C134:C135,"")</f>
      </c>
      <c r="D134" s="23" t="s">
        <v>8</v>
      </c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19">
        <f>SUM(E134:AI134)</f>
        <v>0</v>
      </c>
      <c r="AK134" s="9"/>
      <c r="AL134" s="28">
        <f>IF((AK134&gt;0),(AJ134/AK134),"")</f>
      </c>
    </row>
    <row r="135" spans="1:38" ht="15.75" thickBot="1">
      <c r="A135" s="40"/>
      <c r="B135" s="41"/>
      <c r="C135" s="41"/>
      <c r="D135" s="24" t="s">
        <v>9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29"/>
    </row>
    <row r="136" spans="1:38" ht="15.75" thickTop="1">
      <c r="A136" s="39">
        <v>66</v>
      </c>
      <c r="B136" s="35">
        <f>IF(('08'!B136:B137&lt;&gt;""),'08'!B136:B137,"")</f>
      </c>
      <c r="C136" s="35">
        <f>IF(('08'!C136:C137&lt;&gt;""),'08'!C136:C137,"")</f>
      </c>
      <c r="D136" s="23" t="s">
        <v>8</v>
      </c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19">
        <f>SUM(E136:AI136)</f>
        <v>0</v>
      </c>
      <c r="AK136" s="9"/>
      <c r="AL136" s="28">
        <f>IF((AK136&gt;0),(AJ136/AK136),"")</f>
      </c>
    </row>
    <row r="137" spans="1:38" ht="15.75" thickBot="1">
      <c r="A137" s="40"/>
      <c r="B137" s="41"/>
      <c r="C137" s="41"/>
      <c r="D137" s="24" t="s">
        <v>9</v>
      </c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29"/>
    </row>
    <row r="138" spans="1:38" ht="15.75" thickTop="1">
      <c r="A138" s="39">
        <v>67</v>
      </c>
      <c r="B138" s="35">
        <f>IF(('08'!B138:B139&lt;&gt;""),'08'!B138:B139,"")</f>
      </c>
      <c r="C138" s="35">
        <f>IF(('08'!C138:C139&lt;&gt;""),'08'!C138:C139,"")</f>
      </c>
      <c r="D138" s="23" t="s">
        <v>8</v>
      </c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19">
        <f>SUM(E138:AI138)</f>
        <v>0</v>
      </c>
      <c r="AK138" s="9"/>
      <c r="AL138" s="28">
        <f>IF((AK138&gt;0),(AJ138/AK138),"")</f>
      </c>
    </row>
    <row r="139" spans="1:38" ht="15.75" thickBot="1">
      <c r="A139" s="40"/>
      <c r="B139" s="41"/>
      <c r="C139" s="41"/>
      <c r="D139" s="24" t="s">
        <v>9</v>
      </c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29"/>
    </row>
    <row r="140" spans="1:38" ht="15.75" thickTop="1">
      <c r="A140" s="33">
        <v>68</v>
      </c>
      <c r="B140" s="35">
        <f>IF(('08'!B140:B141&lt;&gt;""),'08'!B140:B141,"")</f>
      </c>
      <c r="C140" s="35">
        <f>IF(('08'!C140:C141&lt;&gt;""),'08'!C140:C141,"")</f>
      </c>
      <c r="D140" s="23" t="s">
        <v>8</v>
      </c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19">
        <f>SUM(E140:AI140)</f>
        <v>0</v>
      </c>
      <c r="AK140" s="9"/>
      <c r="AL140" s="28">
        <f>IF((AK140&gt;0),(AJ140/AK140),"")</f>
      </c>
    </row>
    <row r="141" spans="1:38" ht="15.75" thickBot="1">
      <c r="A141" s="34"/>
      <c r="B141" s="41"/>
      <c r="C141" s="41"/>
      <c r="D141" s="25" t="s">
        <v>9</v>
      </c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30" t="s">
        <v>19</v>
      </c>
    </row>
    <row r="142" ht="15.75" thickTop="1"/>
  </sheetData>
  <sheetProtection/>
  <mergeCells count="215">
    <mergeCell ref="A140:A141"/>
    <mergeCell ref="B140:B141"/>
    <mergeCell ref="C140:C141"/>
    <mergeCell ref="A136:A137"/>
    <mergeCell ref="B136:B137"/>
    <mergeCell ref="C136:C137"/>
    <mergeCell ref="A138:A139"/>
    <mergeCell ref="B138:B139"/>
    <mergeCell ref="C138:C139"/>
    <mergeCell ref="C130:C131"/>
    <mergeCell ref="A132:A133"/>
    <mergeCell ref="B132:B133"/>
    <mergeCell ref="C132:C133"/>
    <mergeCell ref="A134:A135"/>
    <mergeCell ref="B134:B135"/>
    <mergeCell ref="C134:C135"/>
    <mergeCell ref="A130:A131"/>
    <mergeCell ref="B130:B131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4:A115"/>
    <mergeCell ref="B114:B115"/>
    <mergeCell ref="C114:C115"/>
    <mergeCell ref="A116:A117"/>
    <mergeCell ref="B116:B117"/>
    <mergeCell ref="C116:C117"/>
    <mergeCell ref="A110:A111"/>
    <mergeCell ref="B110:B111"/>
    <mergeCell ref="C110:C111"/>
    <mergeCell ref="A112:A113"/>
    <mergeCell ref="B112:B113"/>
    <mergeCell ref="C112:C113"/>
    <mergeCell ref="A106:A107"/>
    <mergeCell ref="B106:B107"/>
    <mergeCell ref="C106:C107"/>
    <mergeCell ref="A108:A109"/>
    <mergeCell ref="B108:B109"/>
    <mergeCell ref="C108:C109"/>
    <mergeCell ref="A102:A103"/>
    <mergeCell ref="B102:B103"/>
    <mergeCell ref="C102:C103"/>
    <mergeCell ref="A104:A105"/>
    <mergeCell ref="B104:B105"/>
    <mergeCell ref="C104:C105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4:B4"/>
    <mergeCell ref="C4:D4"/>
    <mergeCell ref="A8:A9"/>
    <mergeCell ref="B8:B9"/>
    <mergeCell ref="C8:C9"/>
    <mergeCell ref="A6:A7"/>
    <mergeCell ref="B6:B7"/>
    <mergeCell ref="C6:C7"/>
    <mergeCell ref="A3:L3"/>
    <mergeCell ref="A1:AL1"/>
    <mergeCell ref="A2:B2"/>
    <mergeCell ref="C2:L2"/>
    <mergeCell ref="M2:P2"/>
    <mergeCell ref="Q2:AD2"/>
    <mergeCell ref="AE2:AL2"/>
    <mergeCell ref="M3:AD3"/>
    <mergeCell ref="AE3:AL3"/>
  </mergeCells>
  <printOptions horizontalCentered="1" verticalCentered="1"/>
  <pageMargins left="0.5905511811023623" right="0.5905511811023623" top="0.5905511811023623" bottom="0.5905511811023623" header="0" footer="0"/>
  <pageSetup fitToHeight="4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>User</cp:lastModifiedBy>
  <cp:lastPrinted>2010-09-06T20:53:59Z</cp:lastPrinted>
  <dcterms:created xsi:type="dcterms:W3CDTF">2008-10-08T13:25:33Z</dcterms:created>
  <dcterms:modified xsi:type="dcterms:W3CDTF">2010-10-06T19:27:43Z</dcterms:modified>
  <cp:category/>
  <cp:version/>
  <cp:contentType/>
  <cp:contentStatus/>
</cp:coreProperties>
</file>